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al.SNOUSSI\Documents\Travail\RMT AFORCE\Documents_hors_missions\MFR\"/>
    </mc:Choice>
  </mc:AlternateContent>
  <bookViews>
    <workbookView xWindow="28680" yWindow="-120" windowWidth="29040" windowHeight="15720"/>
  </bookViews>
  <sheets>
    <sheet name="Table 1" sheetId="1" r:id="rId1"/>
  </sheets>
  <definedNames>
    <definedName name="_xlnm.Print_Titles" localSheetId="0">'Table 1'!$1:$2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3" i="1"/>
  <c r="P4" i="1"/>
  <c r="E147" i="1"/>
  <c r="F147" i="1"/>
  <c r="G147" i="1"/>
  <c r="H147" i="1"/>
  <c r="I147" i="1"/>
  <c r="J147" i="1"/>
  <c r="K147" i="1"/>
  <c r="L147" i="1"/>
  <c r="M147" i="1"/>
  <c r="N147" i="1"/>
  <c r="O147" i="1"/>
  <c r="D147" i="1"/>
</calcChain>
</file>

<file path=xl/sharedStrings.xml><?xml version="1.0" encoding="utf-8"?>
<sst xmlns="http://schemas.openxmlformats.org/spreadsheetml/2006/main" count="288" uniqueCount="248">
  <si>
    <t>Occitanie</t>
  </si>
  <si>
    <t>Arbousier (Arbutos unedo)</t>
  </si>
  <si>
    <t>Cerisier à grappes (Prunus, padus)</t>
  </si>
  <si>
    <t>Epicéa de Serbie (Picea omorika)</t>
  </si>
  <si>
    <t>Amandier (Prunus dulcis)</t>
  </si>
  <si>
    <t>Sapin du colorado (abies concolor)</t>
  </si>
  <si>
    <t>Sapin des rocheuses (abies lasiocarpa)</t>
  </si>
  <si>
    <t>Troëne</t>
  </si>
  <si>
    <t>Thuya de Lobb (Thuya plicata)</t>
  </si>
  <si>
    <t>Bouleau jaune (betula alleghaniensis)</t>
  </si>
  <si>
    <t>Chataignier hybride</t>
  </si>
  <si>
    <t>Pruche de l'Ouest (Tsuga heterophylla)</t>
  </si>
  <si>
    <t>TOTAL</t>
  </si>
  <si>
    <t>Pin jaune ou à bois lourd (pinus ponderosa)</t>
  </si>
  <si>
    <t>Alisier torminal (mars 2021) (PDF, 1018.34 Ko)</t>
  </si>
  <si>
    <t>Aulne à feuilles en cœur (avril 2016 - pdf 650 ko)</t>
  </si>
  <si>
    <t>Aulne blanc (mars 2021) (PDF, 1.21 Mo)</t>
  </si>
  <si>
    <t>Aulne glutineux (mars 2021) (PDF, 1.2 Mo)</t>
  </si>
  <si>
    <t>Bouleau pubescent (mars 2021) (PDF, 1018.22 Ko)</t>
  </si>
  <si>
    <t>Bouleau verruqueux (mars 2021) (PDF, 1.09 Mo)</t>
  </si>
  <si>
    <t>Calocèdre (Calocedrus decurrens)</t>
  </si>
  <si>
    <t>Cèdre de l'Atlas (avril 2016 - pdf 861 ko)</t>
  </si>
  <si>
    <t>Cèdre du Liban (juin 2020) (PDF, 370.55 Ko)</t>
  </si>
  <si>
    <t>Cerisier de Sainte Lucie (Prunus mahaleb)</t>
  </si>
  <si>
    <t>Charme (mars 2021) (PDF, 1.14 Mo)</t>
  </si>
  <si>
    <t>Châtaignier (décembre 2016) (PDF, 783.42 Ko)</t>
  </si>
  <si>
    <t>Chêne chevelu (octobre 2020) (PDF, 1.14 Mo)</t>
  </si>
  <si>
    <t>Chêne de Hongrie (Quercus frainetto)</t>
  </si>
  <si>
    <t>Chêne liège (avril 2019) (PDF, 947.51 Ko)</t>
  </si>
  <si>
    <t>Chêne pédonculé (avril 2016 - pdf 733 ko)</t>
  </si>
  <si>
    <t>Chêne pubescent (octobre 2018) (PDF, 783.43 Ko)</t>
  </si>
  <si>
    <t>Chêne rouge (octobre 2018) (PDF, 642.9 Ko)</t>
  </si>
  <si>
    <t>Chêne sessile (octobre 2017) (PDF, 787.44 Ko)</t>
  </si>
  <si>
    <t>Chêne tauzin (Quercus pyrenaia)</t>
  </si>
  <si>
    <t>Chêne vert (avril 2019) (PDF, 989.76 Ko)</t>
  </si>
  <si>
    <t>Cormier (mars 2021) (PDF, 1016.01 Ko)</t>
  </si>
  <si>
    <t>Douglas vert (octobre 2019) (PDF, 1.08 Mo)</t>
  </si>
  <si>
    <t>Epicéa commun (octobre 2020) (PDF, 1.19 Mo)</t>
  </si>
  <si>
    <t>Epicéa de Sitka (juin 2017) (PDF, 702.69 Ko)</t>
  </si>
  <si>
    <t>Erable champêtre (septembre 2018) (PDF, 759.63 Ko)</t>
  </si>
  <si>
    <t>Erable plane (octobre 2019)" (PDF, 985.97 Ko)</t>
  </si>
  <si>
    <t>Erable sycomore (octobre 2019) (PDF, 1.02 Mo)</t>
  </si>
  <si>
    <t>Eucalyptus ou Gommiers (octobre 2019) (PDF, 1.01 Mo)</t>
  </si>
  <si>
    <t>Frêne commun (mars 2017) (PDF, 634.14 Ko)</t>
  </si>
  <si>
    <t>Frêne oxyphylle (mars 2021) (PDF, 1.93 Mo)</t>
  </si>
  <si>
    <t>Hêtre (avril 2016 - 873 ko)</t>
  </si>
  <si>
    <t>If (Taxus baccata)</t>
  </si>
  <si>
    <t>Mélèze d'Europe (octobre 2020) (PDF, 1.14 Mo)</t>
  </si>
  <si>
    <t>Mélèze du Japon (août 2007 - pdf 1,46 Mo)</t>
  </si>
  <si>
    <t>Mélèze hybride (octobre 2020) (PDF, 983.01 Ko)</t>
  </si>
  <si>
    <t>Merisier (février 2010) (PDF, 696.27 Ko)</t>
  </si>
  <si>
    <t>Néflier commun (Mespilus germanica)</t>
  </si>
  <si>
    <t>Noyer noir (octobre 2016) (PDF, 852.44 Ko)</t>
  </si>
  <si>
    <t>Noyer royal ou commun (octobre 2016) (PDF, 807.25 Ko)</t>
  </si>
  <si>
    <t>Noyers hybrides (octobre 2016) (PDF, 1.14 Mo)</t>
  </si>
  <si>
    <t>Ormes hybrides</t>
  </si>
  <si>
    <t>Peuplier noir (avril 2017) (PDF, 692.16 Ko)</t>
  </si>
  <si>
    <t>Peupliers cultivés (Juin 2020) (PDF, 1.09 Mo)</t>
  </si>
  <si>
    <t>Pin à crochets (Pinus uncinata)</t>
  </si>
  <si>
    <t>Pin brutia (avril 2019) (PDF, 830.08 Ko)</t>
  </si>
  <si>
    <t>Pin cembro (mars 2021) (PDF, 1.04 Mo)</t>
  </si>
  <si>
    <t>Pin d'Alep (avril 2019) (PDF, 955.82 Ko)</t>
  </si>
  <si>
    <t>Pin de Monterey (octobre 2019) (PDF, 971.68 Ko)</t>
  </si>
  <si>
    <t>Pin de Salzmann (Juin 2020) (PDF, 590.64 Ko)</t>
  </si>
  <si>
    <t>Pin laricio de Corse et Pin laricio de Calabre (Juin 2020) (PDF, 676.37 Ko)</t>
  </si>
  <si>
    <t>Pin leucodermis, Pin de Bosnie (mars 2021) (PDF, 908.45 Ko)</t>
  </si>
  <si>
    <t>Pin maritime (octobre 2020) (PDF, 996.98 Ko)</t>
  </si>
  <si>
    <t>Pin noir d'Autriche (Juin 2020) (PDF, 683.89 Ko)</t>
  </si>
  <si>
    <t>Pin pignon, pin parasol (avril 2019) (PDF, 1.05 Mo)</t>
  </si>
  <si>
    <t>Pin rigide (Pinus Rigida)</t>
  </si>
  <si>
    <t>Pin sylvestre (mars 2017) (PDF, 835.23 Ko)</t>
  </si>
  <si>
    <t>Pin tordu ou pin de Murray (mars 2021) (PDF, 895.4 Ko)</t>
  </si>
  <si>
    <t>Platane d'orient (Platanus orientalis)</t>
  </si>
  <si>
    <t>Pommier sauvage (2016 - pdf 660 ko)</t>
  </si>
  <si>
    <t>Robinier faux-acacia (octobre 2016) (PDF, 683.74 Ko)</t>
  </si>
  <si>
    <t>Sapin de Bornmuller (mars 2018) (PDF, 592.1 Ko)</t>
  </si>
  <si>
    <t>Sapin de Céphalonie ou sapin de Grèce (octobre 2017) (PDF, 904.22 Ko)</t>
  </si>
  <si>
    <t>Sapin de Vancouver (octobre 2018) (PDF, 577.59 Ko)</t>
  </si>
  <si>
    <t>Sapin Noble (Abies procera)</t>
  </si>
  <si>
    <t>Sapin pectiné (avril 2016 - pdf 892 ko)</t>
  </si>
  <si>
    <t>Saule blanc (Salix alba)</t>
  </si>
  <si>
    <t>Saule Marsault (Salix caprea)</t>
  </si>
  <si>
    <t>Tilleul à grandes feuilles (octobre 2019) (PDF, 1010.26 Ko)</t>
  </si>
  <si>
    <t>Tilleul à petites feuilles (octobre 2019) (PDF, 1017.3 Ko)</t>
  </si>
  <si>
    <t>Tilleul argenté (Tilia tomentosa)</t>
  </si>
  <si>
    <t>Tremble (mars 2021) (PDF, 1.3 Mo)</t>
  </si>
  <si>
    <t>Bourgogne-Franche-Comté</t>
  </si>
  <si>
    <t>Hauts-de-France</t>
  </si>
  <si>
    <t>Grand Est</t>
  </si>
  <si>
    <t>Normandie</t>
  </si>
  <si>
    <t>Ile de France</t>
  </si>
  <si>
    <t>Bretagne</t>
  </si>
  <si>
    <t>Pays de la Loire</t>
  </si>
  <si>
    <t>Auvergne-Rhône-Alpes</t>
  </si>
  <si>
    <t>PACA</t>
  </si>
  <si>
    <t>Pin à encens (octobre 2020) (PDF, 1000.27 Ko)</t>
  </si>
  <si>
    <t>Compilation des informations des arrêtés régionaux MFR</t>
  </si>
  <si>
    <t>Epicéa d'Orient (Picea orientalis)</t>
  </si>
  <si>
    <t xml:space="preserve">Sélectionnée </t>
  </si>
  <si>
    <t>-</t>
  </si>
  <si>
    <t xml:space="preserve">Identifiée </t>
  </si>
  <si>
    <t xml:space="preserve">Identifiée Sélectionnée </t>
  </si>
  <si>
    <t xml:space="preserve">Sélectionnée Qualifiée </t>
  </si>
  <si>
    <t>Sélectionnée</t>
  </si>
  <si>
    <t xml:space="preserve">Sélectionnée Qualifiée Testée </t>
  </si>
  <si>
    <t>Populus tremula L.</t>
  </si>
  <si>
    <t>Identifiée Qualifiée</t>
  </si>
  <si>
    <t>Nom botanique de l’espèce pour les essences réglementées</t>
  </si>
  <si>
    <t>Catégories des matériels de base</t>
  </si>
  <si>
    <t>Eucalyptus ii</t>
  </si>
  <si>
    <t xml:space="preserve">Identifiée / testée </t>
  </si>
  <si>
    <t>Juglans major ou nigra x regia L.</t>
  </si>
  <si>
    <r>
      <t>Abies alba</t>
    </r>
    <r>
      <rPr>
        <sz val="10"/>
        <color indexed="8"/>
        <rFont val="Marianne"/>
        <family val="3"/>
      </rPr>
      <t xml:space="preserve"> Mill. </t>
    </r>
  </si>
  <si>
    <r>
      <rPr>
        <i/>
        <sz val="10"/>
        <rFont val="Marianne"/>
        <family val="3"/>
      </rPr>
      <t xml:space="preserve">Abies bornmuelleriana </t>
    </r>
    <r>
      <rPr>
        <sz val="11"/>
        <rFont val="Marianne"/>
        <family val="3"/>
      </rPr>
      <t>Mattf.C</t>
    </r>
  </si>
  <si>
    <r>
      <t xml:space="preserve">Abies cephalonica </t>
    </r>
    <r>
      <rPr>
        <sz val="10"/>
        <color indexed="8"/>
        <rFont val="Marianne"/>
        <family val="3"/>
      </rPr>
      <t xml:space="preserve">Loud. </t>
    </r>
  </si>
  <si>
    <r>
      <t xml:space="preserve">Abies grandis </t>
    </r>
    <r>
      <rPr>
        <sz val="10"/>
        <color indexed="8"/>
        <rFont val="Marianne"/>
        <family val="3"/>
      </rPr>
      <t xml:space="preserve">Lindl. </t>
    </r>
  </si>
  <si>
    <r>
      <t xml:space="preserve">Abies pinsapo </t>
    </r>
    <r>
      <rPr>
        <sz val="10"/>
        <color indexed="8"/>
        <rFont val="Marianne"/>
        <family val="3"/>
      </rPr>
      <t xml:space="preserve">Boiss. </t>
    </r>
  </si>
  <si>
    <r>
      <rPr>
        <i/>
        <sz val="10"/>
        <rFont val="Marianne"/>
        <family val="3"/>
      </rPr>
      <t xml:space="preserve">Acer campestre </t>
    </r>
    <r>
      <rPr>
        <sz val="10"/>
        <rFont val="Marianne"/>
        <family val="3"/>
      </rPr>
      <t>L.</t>
    </r>
  </si>
  <si>
    <r>
      <t xml:space="preserve">Acer platanoides </t>
    </r>
    <r>
      <rPr>
        <sz val="10"/>
        <color indexed="8"/>
        <rFont val="Marianne"/>
        <family val="3"/>
      </rPr>
      <t xml:space="preserve">L. </t>
    </r>
  </si>
  <si>
    <r>
      <t xml:space="preserve">Acer pseudoplatanus </t>
    </r>
    <r>
      <rPr>
        <sz val="10"/>
        <color indexed="8"/>
        <rFont val="Marianne"/>
        <family val="3"/>
      </rPr>
      <t xml:space="preserve">L. </t>
    </r>
  </si>
  <si>
    <r>
      <rPr>
        <i/>
        <sz val="10"/>
        <rFont val="Marianne"/>
        <family val="3"/>
      </rPr>
      <t xml:space="preserve">Alnus cordata </t>
    </r>
    <r>
      <rPr>
        <sz val="10"/>
        <rFont val="Marianne"/>
        <family val="3"/>
      </rPr>
      <t>(Loisel.) Duby.</t>
    </r>
  </si>
  <si>
    <r>
      <t xml:space="preserve">Alnus glutinosa </t>
    </r>
    <r>
      <rPr>
        <sz val="10"/>
        <color indexed="8"/>
        <rFont val="Marianne"/>
        <family val="3"/>
      </rPr>
      <t xml:space="preserve">Gaertn. </t>
    </r>
  </si>
  <si>
    <r>
      <t xml:space="preserve">Alnus incana </t>
    </r>
    <r>
      <rPr>
        <sz val="10"/>
        <color indexed="8"/>
        <rFont val="Marianne"/>
        <family val="3"/>
      </rPr>
      <t xml:space="preserve">Moench. </t>
    </r>
  </si>
  <si>
    <r>
      <t xml:space="preserve">Betula pendula </t>
    </r>
    <r>
      <rPr>
        <sz val="10"/>
        <color indexed="8"/>
        <rFont val="Marianne"/>
        <family val="3"/>
      </rPr>
      <t xml:space="preserve">Roth </t>
    </r>
  </si>
  <si>
    <r>
      <t xml:space="preserve">Betula pubescens </t>
    </r>
    <r>
      <rPr>
        <sz val="10"/>
        <color indexed="8"/>
        <rFont val="Marianne"/>
        <family val="3"/>
      </rPr>
      <t xml:space="preserve">Ehrh. </t>
    </r>
  </si>
  <si>
    <r>
      <t xml:space="preserve">Carpinus betulus </t>
    </r>
    <r>
      <rPr>
        <sz val="10"/>
        <color indexed="8"/>
        <rFont val="Marianne"/>
        <family val="3"/>
      </rPr>
      <t xml:space="preserve">L. </t>
    </r>
  </si>
  <si>
    <r>
      <t xml:space="preserve">Castanea sativa </t>
    </r>
    <r>
      <rPr>
        <sz val="10"/>
        <color indexed="8"/>
        <rFont val="Marianne"/>
        <family val="3"/>
      </rPr>
      <t xml:space="preserve">Mill. </t>
    </r>
  </si>
  <si>
    <r>
      <t xml:space="preserve">Cedrus atlantica </t>
    </r>
    <r>
      <rPr>
        <sz val="10"/>
        <color indexed="8"/>
        <rFont val="Marianne"/>
        <family val="3"/>
      </rPr>
      <t xml:space="preserve">Carr. </t>
    </r>
  </si>
  <si>
    <r>
      <t>Cedrus libani</t>
    </r>
    <r>
      <rPr>
        <sz val="10"/>
        <color indexed="8"/>
        <rFont val="Marianne"/>
        <family val="3"/>
      </rPr>
      <t xml:space="preserve"> A.Richard </t>
    </r>
  </si>
  <si>
    <r>
      <t xml:space="preserve">Fagus sylvatica </t>
    </r>
    <r>
      <rPr>
        <sz val="10"/>
        <color indexed="8"/>
        <rFont val="Marianne"/>
        <family val="3"/>
      </rPr>
      <t xml:space="preserve">L. </t>
    </r>
  </si>
  <si>
    <r>
      <t xml:space="preserve">Fraxinus angustifolia </t>
    </r>
    <r>
      <rPr>
        <sz val="10"/>
        <color indexed="8"/>
        <rFont val="Marianne"/>
        <family val="3"/>
      </rPr>
      <t xml:space="preserve">Vahl. </t>
    </r>
  </si>
  <si>
    <r>
      <t>Fraxinus excelsior</t>
    </r>
    <r>
      <rPr>
        <sz val="10"/>
        <color indexed="8"/>
        <rFont val="Marianne"/>
        <family val="3"/>
      </rPr>
      <t xml:space="preserve"> L. </t>
    </r>
  </si>
  <si>
    <r>
      <t xml:space="preserve">Juglans nigra </t>
    </r>
    <r>
      <rPr>
        <sz val="10"/>
        <color indexed="8"/>
        <rFont val="Marianne"/>
        <family val="3"/>
      </rPr>
      <t>L.</t>
    </r>
  </si>
  <si>
    <r>
      <t xml:space="preserve">Juglans regia </t>
    </r>
    <r>
      <rPr>
        <sz val="10"/>
        <color indexed="8"/>
        <rFont val="Marianne"/>
        <family val="3"/>
      </rPr>
      <t>L.</t>
    </r>
  </si>
  <si>
    <r>
      <t xml:space="preserve">Larix decidua </t>
    </r>
    <r>
      <rPr>
        <sz val="10"/>
        <color indexed="8"/>
        <rFont val="Marianne"/>
        <family val="3"/>
      </rPr>
      <t xml:space="preserve">Mill. </t>
    </r>
  </si>
  <si>
    <r>
      <t xml:space="preserve">Larix kaempferi </t>
    </r>
    <r>
      <rPr>
        <sz val="10"/>
        <color indexed="8"/>
        <rFont val="Marianne"/>
        <family val="3"/>
      </rPr>
      <t xml:space="preserve">Carr. </t>
    </r>
  </si>
  <si>
    <r>
      <t xml:space="preserve">Larix sibirica </t>
    </r>
    <r>
      <rPr>
        <sz val="10"/>
        <color indexed="8"/>
        <rFont val="Marianne"/>
        <family val="3"/>
      </rPr>
      <t xml:space="preserve">Ledeb. </t>
    </r>
  </si>
  <si>
    <r>
      <t>Larix x eurolepis</t>
    </r>
    <r>
      <rPr>
        <sz val="10"/>
        <color indexed="8"/>
        <rFont val="Marianne"/>
        <family val="3"/>
      </rPr>
      <t xml:space="preserve"> Henry </t>
    </r>
  </si>
  <si>
    <r>
      <rPr>
        <i/>
        <sz val="10"/>
        <rFont val="Marianne"/>
        <family val="3"/>
      </rPr>
      <t xml:space="preserve">Malus sylvestris </t>
    </r>
    <r>
      <rPr>
        <sz val="10"/>
        <rFont val="Marianne"/>
        <family val="3"/>
      </rPr>
      <t>Mill.</t>
    </r>
  </si>
  <si>
    <r>
      <t xml:space="preserve">Picea abies </t>
    </r>
    <r>
      <rPr>
        <sz val="10"/>
        <color indexed="8"/>
        <rFont val="Marianne"/>
        <family val="3"/>
      </rPr>
      <t xml:space="preserve">Karst. </t>
    </r>
  </si>
  <si>
    <r>
      <t xml:space="preserve">Picea sitchensis </t>
    </r>
    <r>
      <rPr>
        <sz val="10"/>
        <color indexed="8"/>
        <rFont val="Marianne"/>
        <family val="3"/>
      </rPr>
      <t xml:space="preserve">Carr. </t>
    </r>
  </si>
  <si>
    <r>
      <t xml:space="preserve">Pinus brutia </t>
    </r>
    <r>
      <rPr>
        <sz val="10"/>
        <color indexed="8"/>
        <rFont val="Marianne"/>
        <family val="3"/>
      </rPr>
      <t xml:space="preserve">Ten. </t>
    </r>
  </si>
  <si>
    <r>
      <t>Pinus canariensis</t>
    </r>
    <r>
      <rPr>
        <sz val="10"/>
        <color indexed="8"/>
        <rFont val="Marianne"/>
        <family val="3"/>
      </rPr>
      <t xml:space="preserve"> C.Smith </t>
    </r>
  </si>
  <si>
    <r>
      <t>Pinus cembra</t>
    </r>
    <r>
      <rPr>
        <sz val="10"/>
        <color indexed="8"/>
        <rFont val="Marianne"/>
        <family val="3"/>
      </rPr>
      <t xml:space="preserve"> L. </t>
    </r>
  </si>
  <si>
    <r>
      <t xml:space="preserve">Pinus contorta </t>
    </r>
    <r>
      <rPr>
        <sz val="10"/>
        <color indexed="8"/>
        <rFont val="Marianne"/>
        <family val="3"/>
      </rPr>
      <t xml:space="preserve">Loud. </t>
    </r>
  </si>
  <si>
    <r>
      <t>Pinus halepensis</t>
    </r>
    <r>
      <rPr>
        <sz val="10"/>
        <color indexed="8"/>
        <rFont val="Marianne"/>
        <family val="3"/>
      </rPr>
      <t xml:space="preserve"> Mill. </t>
    </r>
  </si>
  <si>
    <r>
      <t>Pinus leucodermis</t>
    </r>
    <r>
      <rPr>
        <sz val="10"/>
        <color indexed="8"/>
        <rFont val="Marianne"/>
        <family val="3"/>
      </rPr>
      <t xml:space="preserve"> Antoine </t>
    </r>
  </si>
  <si>
    <r>
      <rPr>
        <i/>
        <sz val="10"/>
        <rFont val="Marianne"/>
        <family val="3"/>
      </rPr>
      <t xml:space="preserve">Pinus nigra </t>
    </r>
    <r>
      <rPr>
        <sz val="10"/>
        <rFont val="Marianne"/>
        <family val="3"/>
      </rPr>
      <t xml:space="preserve">Arn. ssp </t>
    </r>
    <r>
      <rPr>
        <i/>
        <sz val="10"/>
        <rFont val="Marianne"/>
        <family val="3"/>
      </rPr>
      <t xml:space="preserve">salzmannii </t>
    </r>
    <r>
      <rPr>
        <sz val="10"/>
        <rFont val="Marianne"/>
        <family val="3"/>
      </rPr>
      <t>(Dunal) Franco</t>
    </r>
  </si>
  <si>
    <r>
      <t xml:space="preserve">Pinus nigra </t>
    </r>
    <r>
      <rPr>
        <sz val="10"/>
        <color indexed="8"/>
        <rFont val="Marianne"/>
        <family val="3"/>
      </rPr>
      <t xml:space="preserve">Arn. ssp </t>
    </r>
    <r>
      <rPr>
        <i/>
        <sz val="10"/>
        <color indexed="8"/>
        <rFont val="Marianne"/>
        <family val="3"/>
      </rPr>
      <t xml:space="preserve">Laricio </t>
    </r>
    <r>
      <rPr>
        <sz val="10"/>
        <color indexed="8"/>
        <rFont val="Marianne"/>
        <family val="3"/>
      </rPr>
      <t>Poir.</t>
    </r>
  </si>
  <si>
    <t>Pinus nigra Arn. ssp nigra</t>
  </si>
  <si>
    <r>
      <t xml:space="preserve">Pinus pinaster </t>
    </r>
    <r>
      <rPr>
        <sz val="10"/>
        <color indexed="8"/>
        <rFont val="Marianne"/>
        <family val="3"/>
      </rPr>
      <t xml:space="preserve">Aït </t>
    </r>
  </si>
  <si>
    <r>
      <t>Pinus pinea</t>
    </r>
    <r>
      <rPr>
        <sz val="10"/>
        <color indexed="8"/>
        <rFont val="Marianne"/>
        <family val="3"/>
      </rPr>
      <t xml:space="preserve"> L. </t>
    </r>
  </si>
  <si>
    <r>
      <t>Pinus radiata</t>
    </r>
    <r>
      <rPr>
        <sz val="10"/>
        <color indexed="8"/>
        <rFont val="Marianne"/>
        <family val="3"/>
      </rPr>
      <t xml:space="preserve"> D.Don </t>
    </r>
  </si>
  <si>
    <r>
      <t>Pinus sylvestris</t>
    </r>
    <r>
      <rPr>
        <sz val="10"/>
        <color indexed="8"/>
        <rFont val="Marianne"/>
        <family val="3"/>
      </rPr>
      <t xml:space="preserve"> L. </t>
    </r>
  </si>
  <si>
    <r>
      <t xml:space="preserve">Pinus taeda </t>
    </r>
    <r>
      <rPr>
        <sz val="10"/>
        <color indexed="8"/>
        <rFont val="Marianne"/>
        <family val="3"/>
      </rPr>
      <t>L.</t>
    </r>
  </si>
  <si>
    <t>Pinus uncinata</t>
  </si>
  <si>
    <t>Populus nigra  L.</t>
  </si>
  <si>
    <r>
      <t xml:space="preserve">Populus </t>
    </r>
    <r>
      <rPr>
        <sz val="10"/>
        <color indexed="8"/>
        <rFont val="Marianne"/>
        <family val="3"/>
      </rPr>
      <t xml:space="preserve">ssp. </t>
    </r>
  </si>
  <si>
    <r>
      <t>Prunus avium</t>
    </r>
    <r>
      <rPr>
        <sz val="10"/>
        <color indexed="8"/>
        <rFont val="Marianne"/>
        <family val="3"/>
      </rPr>
      <t xml:space="preserve"> L. </t>
    </r>
  </si>
  <si>
    <r>
      <t xml:space="preserve">Pseudotsuga menziesii </t>
    </r>
    <r>
      <rPr>
        <sz val="10"/>
        <color indexed="8"/>
        <rFont val="Marianne"/>
        <family val="3"/>
      </rPr>
      <t xml:space="preserve">(Mirb.) Franco </t>
    </r>
  </si>
  <si>
    <r>
      <t>Quercus cerris</t>
    </r>
    <r>
      <rPr>
        <sz val="10"/>
        <color indexed="8"/>
        <rFont val="Marianne"/>
        <family val="3"/>
      </rPr>
      <t xml:space="preserve"> L. </t>
    </r>
  </si>
  <si>
    <r>
      <t xml:space="preserve">Quercus ilex </t>
    </r>
    <r>
      <rPr>
        <sz val="10"/>
        <color indexed="8"/>
        <rFont val="Marianne"/>
        <family val="3"/>
      </rPr>
      <t xml:space="preserve">L. </t>
    </r>
  </si>
  <si>
    <r>
      <t xml:space="preserve">Quercus petraea </t>
    </r>
    <r>
      <rPr>
        <sz val="10"/>
        <color indexed="8"/>
        <rFont val="Marianne"/>
        <family val="3"/>
      </rPr>
      <t xml:space="preserve">Liebl. </t>
    </r>
  </si>
  <si>
    <r>
      <t xml:space="preserve">Quercus pubescens </t>
    </r>
    <r>
      <rPr>
        <sz val="10"/>
        <color indexed="8"/>
        <rFont val="Marianne"/>
        <family val="3"/>
      </rPr>
      <t xml:space="preserve">Willd. </t>
    </r>
  </si>
  <si>
    <r>
      <t>Quercus robur</t>
    </r>
    <r>
      <rPr>
        <sz val="10"/>
        <color indexed="8"/>
        <rFont val="Marianne"/>
        <family val="3"/>
      </rPr>
      <t xml:space="preserve"> L. </t>
    </r>
  </si>
  <si>
    <r>
      <t xml:space="preserve">Quercus rubra </t>
    </r>
    <r>
      <rPr>
        <sz val="10"/>
        <color indexed="8"/>
        <rFont val="Marianne"/>
        <family val="3"/>
      </rPr>
      <t xml:space="preserve">L. </t>
    </r>
  </si>
  <si>
    <r>
      <t xml:space="preserve">Quercus suber </t>
    </r>
    <r>
      <rPr>
        <sz val="10"/>
        <color indexed="8"/>
        <rFont val="Marianne"/>
        <family val="3"/>
      </rPr>
      <t xml:space="preserve">L. </t>
    </r>
  </si>
  <si>
    <r>
      <t xml:space="preserve">Robinia pseudoacacia </t>
    </r>
    <r>
      <rPr>
        <sz val="10"/>
        <color indexed="8"/>
        <rFont val="Marianne"/>
        <family val="3"/>
      </rPr>
      <t xml:space="preserve">L. </t>
    </r>
  </si>
  <si>
    <r>
      <t>Sorbus domestica</t>
    </r>
    <r>
      <rPr>
        <sz val="10"/>
        <color indexed="8"/>
        <rFont val="Marianne"/>
        <family val="3"/>
      </rPr>
      <t xml:space="preserve"> L.</t>
    </r>
  </si>
  <si>
    <r>
      <t xml:space="preserve">Sorbus torminalis </t>
    </r>
    <r>
      <rPr>
        <sz val="10"/>
        <color indexed="8"/>
        <rFont val="Marianne"/>
        <family val="3"/>
      </rPr>
      <t>L.</t>
    </r>
  </si>
  <si>
    <r>
      <t xml:space="preserve">Tilia cordata </t>
    </r>
    <r>
      <rPr>
        <sz val="10"/>
        <color indexed="8"/>
        <rFont val="Marianne"/>
        <family val="3"/>
      </rPr>
      <t>Mill</t>
    </r>
    <r>
      <rPr>
        <i/>
        <sz val="10"/>
        <color indexed="8"/>
        <rFont val="Marianne"/>
        <family val="3"/>
      </rPr>
      <t xml:space="preserve">. </t>
    </r>
  </si>
  <si>
    <r>
      <t xml:space="preserve">Tilia platyphyllos </t>
    </r>
    <r>
      <rPr>
        <sz val="10"/>
        <color indexed="8"/>
        <rFont val="Marianne"/>
        <family val="3"/>
      </rPr>
      <t xml:space="preserve">Scop </t>
    </r>
  </si>
  <si>
    <t>Sorbier des oiseleurs (Salix aucuparia)</t>
  </si>
  <si>
    <t>Sorbus mougeotii</t>
  </si>
  <si>
    <t>Alisier de Mougeot (Sorbus mougeotii)</t>
  </si>
  <si>
    <t>Alisier blanc (Sorbus aria)</t>
  </si>
  <si>
    <t>Alisier de Fontainebleau (Sorbus latifolia)</t>
  </si>
  <si>
    <t>Argousier (Hippophae rhamnoides)</t>
  </si>
  <si>
    <t>Aubépine monogyne (Crataegus monogyna)</t>
  </si>
  <si>
    <t>Bourdaine (Rhamnus frangula)</t>
  </si>
  <si>
    <t xml:space="preserve">Buis </t>
  </si>
  <si>
    <t xml:space="preserve">Carya amer </t>
  </si>
  <si>
    <t>Charme houblon (Ostrya carpinifolia)</t>
  </si>
  <si>
    <t>Chêne afares (Quercus afares)</t>
  </si>
  <si>
    <t>Chêne du caucase (Quercus macranthera)</t>
  </si>
  <si>
    <t>Copalme d'Amérique (Liquidambar styraciflua)</t>
  </si>
  <si>
    <t>Copalme d'Orient (Liquidambar orientalis)</t>
  </si>
  <si>
    <t>Cornouiller mâle (Cornus mas)</t>
  </si>
  <si>
    <t>Cornouiller sanguin (cornus sanguinea)</t>
  </si>
  <si>
    <t>Cryptomere du Japon (Cryptomeria japonica)</t>
  </si>
  <si>
    <t>Cyprès vert (Cupressus sempervirens)</t>
  </si>
  <si>
    <t>Cyprès de l'Arizona (Cupressus arizonica)</t>
  </si>
  <si>
    <t>Cyprès de Lawson (Chamaecyparis lawsoniana)</t>
  </si>
  <si>
    <t>Cytise à feuilles sessiles (Cytisophyllum sessilifolium)</t>
  </si>
  <si>
    <t>Cytise à trois fleurs (Cytisus triflorus)</t>
  </si>
  <si>
    <t>Erable à feuille d'obier (Acer opalus)</t>
  </si>
  <si>
    <t>Erable de Montpellier (Acer monspessulanum)</t>
  </si>
  <si>
    <t>Frêne de Mandchourie (Fraxinus mandshurica)</t>
  </si>
  <si>
    <t>Fusain d'Europe (Euonymus europaeus)</t>
  </si>
  <si>
    <t>Genévrier commun (Juniperus communis)</t>
  </si>
  <si>
    <t>Houx commun (Ilex aquifolium)</t>
  </si>
  <si>
    <t xml:space="preserve">Mélèze de Sibérie (Larix sibirica)
</t>
  </si>
  <si>
    <t>Métasequoia (Metasequoia glyptostroboides)</t>
  </si>
  <si>
    <t xml:space="preserve">Micocoulier de Provence (Celtis australis)
</t>
  </si>
  <si>
    <t>Murier blanc (Morus alba)</t>
  </si>
  <si>
    <t>Nerprun purgatif (Rhamnus cathartica)</t>
  </si>
  <si>
    <t>Noisetier commun (Corylus avellana)</t>
  </si>
  <si>
    <t>Noyer du Caucase (Pterocarya fraxinifolia)</t>
  </si>
  <si>
    <t>Orme champêtre (Ulmus minor)</t>
  </si>
  <si>
    <t>Orme de montagne (Ulmus glabra)</t>
  </si>
  <si>
    <t>Orme lisse (Ulmus laevis)</t>
  </si>
  <si>
    <t>Peuplier blanc (Populus alba)</t>
  </si>
  <si>
    <t>Pin de Sabine (Juniperus sabina)</t>
  </si>
  <si>
    <t>Pin des Canaries (Pinus canariensis)</t>
  </si>
  <si>
    <t>Pin weymouth (Pinus strobus)</t>
  </si>
  <si>
    <t>Poirier sauvage (Pyrus pyraster)</t>
  </si>
  <si>
    <t>Plaqueminier (diospyros virginiana)</t>
  </si>
  <si>
    <t>Prunellier sauvage (Prunus spinosa)</t>
  </si>
  <si>
    <t>Prunier domestique (Prunus domestica)</t>
  </si>
  <si>
    <t>Sapin de Cilicie (Abies cilicica)</t>
  </si>
  <si>
    <t>Sapin de Low (Abies lowiana)</t>
  </si>
  <si>
    <t>Sapin pinsapo (Abies pinsapo)</t>
  </si>
  <si>
    <t>Sapin de Nordmann (Abies nordmanniana)</t>
  </si>
  <si>
    <t>Saule cendré (Salix cinerea)</t>
  </si>
  <si>
    <t>Saule drapé (Salix eleagnos)</t>
  </si>
  <si>
    <t>Séquoia géant (Sequoiadendron giganteum)</t>
  </si>
  <si>
    <t>Séquoia toujours vert (Sequoia sempervirens)</t>
  </si>
  <si>
    <t>Sureau noir (Sambucus nigra)</t>
  </si>
  <si>
    <t>Tulipier de virginie (Liriodendron tulipifera)</t>
  </si>
  <si>
    <t>Viorne lantane (Viburnum lantana)</t>
  </si>
  <si>
    <t>Viorne obier (Viburnum opulus)</t>
  </si>
  <si>
    <t>Centre Val de  Loire</t>
  </si>
  <si>
    <t>Nouvelle 
Aquitaine</t>
  </si>
  <si>
    <r>
      <rPr>
        <b/>
        <sz val="10"/>
        <color rgb="FFFFC000"/>
        <rFont val="Arial MT"/>
      </rPr>
      <t>Identifiée</t>
    </r>
  </si>
  <si>
    <r>
      <rPr>
        <b/>
        <sz val="10"/>
        <color rgb="FF528135"/>
        <rFont val="Arial MT"/>
      </rPr>
      <t xml:space="preserve">Sélectionnée </t>
    </r>
    <r>
      <rPr>
        <b/>
        <sz val="10"/>
        <color rgb="FF0000FF"/>
        <rFont val="Arial MT"/>
      </rPr>
      <t>Testée</t>
    </r>
  </si>
  <si>
    <r>
      <rPr>
        <b/>
        <sz val="10"/>
        <color rgb="FFFFC000"/>
        <rFont val="Arial MT"/>
      </rPr>
      <t xml:space="preserve">Identifiée </t>
    </r>
    <r>
      <rPr>
        <b/>
        <sz val="10"/>
        <color rgb="FF528135"/>
        <rFont val="Arial MT"/>
      </rPr>
      <t>Sélectionnée</t>
    </r>
  </si>
  <si>
    <r>
      <rPr>
        <b/>
        <sz val="10"/>
        <color rgb="FF528135"/>
        <rFont val="Arial MT"/>
      </rPr>
      <t>Sélectionnée</t>
    </r>
  </si>
  <si>
    <r>
      <rPr>
        <b/>
        <sz val="10"/>
        <color rgb="FF528135"/>
        <rFont val="Arial MT"/>
      </rPr>
      <t xml:space="preserve">Sélectionnée </t>
    </r>
    <r>
      <rPr>
        <b/>
        <sz val="10"/>
        <color rgb="FFFF00FF"/>
        <rFont val="Arial MT"/>
      </rPr>
      <t>Qualifiée</t>
    </r>
  </si>
  <si>
    <r>
      <rPr>
        <b/>
        <sz val="10"/>
        <color rgb="FFFFC000"/>
        <rFont val="Arial MT"/>
      </rPr>
      <t xml:space="preserve">Identifiée </t>
    </r>
    <r>
      <rPr>
        <b/>
        <sz val="10"/>
        <color rgb="FFFF00FF"/>
        <rFont val="Arial MT"/>
      </rPr>
      <t>Qualifiée</t>
    </r>
  </si>
  <si>
    <r>
      <rPr>
        <b/>
        <sz val="10"/>
        <color rgb="FF528135"/>
        <rFont val="Arial MT"/>
      </rPr>
      <t xml:space="preserve">Sélectionnée </t>
    </r>
    <r>
      <rPr>
        <b/>
        <sz val="10"/>
        <color rgb="FFFF00FF"/>
        <rFont val="Arial MT"/>
      </rPr>
      <t xml:space="preserve">Qualifiée </t>
    </r>
    <r>
      <rPr>
        <b/>
        <sz val="10"/>
        <color rgb="FF0000FF"/>
        <rFont val="Arial MT"/>
      </rPr>
      <t>Testée</t>
    </r>
  </si>
  <si>
    <r>
      <rPr>
        <b/>
        <sz val="10"/>
        <color rgb="FFFFC000"/>
        <rFont val="Arial MT"/>
      </rPr>
      <t xml:space="preserve">Identifiée </t>
    </r>
    <r>
      <rPr>
        <b/>
        <sz val="10"/>
        <color rgb="FF528135"/>
        <rFont val="Arial MT"/>
      </rPr>
      <t xml:space="preserve">Sélectionnée </t>
    </r>
    <r>
      <rPr>
        <b/>
        <sz val="10"/>
        <color rgb="FFFF00FF"/>
        <rFont val="Arial MT"/>
      </rPr>
      <t>Qualifiée</t>
    </r>
  </si>
  <si>
    <r>
      <rPr>
        <b/>
        <sz val="10"/>
        <color rgb="FFFF00FF"/>
        <rFont val="Arial MT"/>
      </rPr>
      <t xml:space="preserve">Qualifiée </t>
    </r>
    <r>
      <rPr>
        <b/>
        <sz val="10"/>
        <color rgb="FF0000FF"/>
        <rFont val="Arial MT"/>
      </rPr>
      <t>Testée</t>
    </r>
  </si>
  <si>
    <r>
      <rPr>
        <b/>
        <sz val="10"/>
        <color rgb="FFFFC000"/>
        <rFont val="Arial MT"/>
      </rPr>
      <t xml:space="preserve">Identifiée </t>
    </r>
    <r>
      <rPr>
        <b/>
        <sz val="10"/>
        <color rgb="FF528135"/>
        <rFont val="Arial MT"/>
      </rPr>
      <t xml:space="preserve">Sélectionnée </t>
    </r>
    <r>
      <rPr>
        <b/>
        <sz val="10"/>
        <color rgb="FFFF00FF"/>
        <rFont val="Arial MT"/>
      </rPr>
      <t xml:space="preserve">Qualifiée </t>
    </r>
    <r>
      <rPr>
        <b/>
        <sz val="10"/>
        <color rgb="FF0000FF"/>
        <rFont val="Arial MT"/>
      </rPr>
      <t>Testée</t>
    </r>
  </si>
  <si>
    <r>
      <rPr>
        <b/>
        <sz val="10"/>
        <color rgb="FFFF00FF"/>
        <rFont val="Arial MT"/>
      </rPr>
      <t>Qualifiée (mélanges clonaux)</t>
    </r>
  </si>
  <si>
    <r>
      <rPr>
        <b/>
        <sz val="10"/>
        <color rgb="FF0000FF"/>
        <rFont val="Arial MT"/>
      </rPr>
      <t>Testée</t>
    </r>
  </si>
  <si>
    <r>
      <rPr>
        <b/>
        <sz val="10"/>
        <color rgb="FFFFC000"/>
        <rFont val="Arial MT"/>
      </rPr>
      <t xml:space="preserve">identifié </t>
    </r>
    <r>
      <rPr>
        <b/>
        <sz val="10"/>
        <color rgb="FF528135"/>
        <rFont val="Arial MT"/>
      </rPr>
      <t xml:space="preserve">Sélectionnée </t>
    </r>
    <r>
      <rPr>
        <b/>
        <sz val="10"/>
        <color rgb="FFFF00FF"/>
        <rFont val="Arial MT"/>
      </rPr>
      <t>Qualifiée</t>
    </r>
  </si>
  <si>
    <r>
      <rPr>
        <b/>
        <sz val="10"/>
        <color rgb="FFFF00FF"/>
        <rFont val="Arial MT"/>
      </rPr>
      <t>Qualifiée</t>
    </r>
  </si>
  <si>
    <r>
      <t xml:space="preserve">Essences
</t>
    </r>
    <r>
      <rPr>
        <sz val="12"/>
        <color rgb="FF000000"/>
        <rFont val="Marianne"/>
        <family val="3"/>
      </rPr>
      <t>(Fond blanc ou gris = essences de l'annexe 1 de l'instruction technique selon l’instruction DGPE/SDFCB/2020-656 du 27/10/2020 donc possibles en essences objectifs)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</si>
</sst>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2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D0D0D"/>
      <name val="Calibri"/>
      <family val="2"/>
      <scheme val="minor"/>
    </font>
    <font>
      <i/>
      <sz val="10"/>
      <color rgb="FF000000"/>
      <name val="Frutiger LT Pro 57 Condensed"/>
      <family val="2"/>
    </font>
    <font>
      <sz val="14"/>
      <name val="Marianne"/>
      <family val="3"/>
    </font>
    <font>
      <sz val="36"/>
      <color rgb="FF000000"/>
      <name val="Marianne"/>
      <family val="3"/>
    </font>
    <font>
      <sz val="12"/>
      <color rgb="FF000000"/>
      <name val="Marianne"/>
      <family val="3"/>
    </font>
    <font>
      <b/>
      <sz val="22"/>
      <name val="Marianne"/>
      <family val="3"/>
    </font>
    <font>
      <i/>
      <sz val="10"/>
      <color indexed="8"/>
      <name val="Marianne"/>
      <family val="3"/>
    </font>
    <font>
      <sz val="10"/>
      <color indexed="8"/>
      <name val="Marianne"/>
      <family val="3"/>
    </font>
    <font>
      <sz val="10"/>
      <color rgb="FF000000"/>
      <name val="Marianne"/>
      <family val="3"/>
    </font>
    <font>
      <i/>
      <sz val="10"/>
      <name val="Marianne"/>
      <family val="3"/>
    </font>
    <font>
      <sz val="11"/>
      <name val="Marianne"/>
      <family val="3"/>
    </font>
    <font>
      <sz val="10"/>
      <name val="Marianne"/>
      <family val="3"/>
    </font>
    <font>
      <i/>
      <sz val="10"/>
      <color rgb="FF000000"/>
      <name val="Marianne"/>
      <family val="3"/>
    </font>
    <font>
      <sz val="16"/>
      <name val="Marianne"/>
      <family val="3"/>
    </font>
    <font>
      <b/>
      <sz val="16"/>
      <name val="Marianne"/>
      <family val="3"/>
    </font>
    <font>
      <b/>
      <sz val="10"/>
      <name val="Arial MT"/>
    </font>
    <font>
      <b/>
      <sz val="10"/>
      <color rgb="FFFFC000"/>
      <name val="Arial MT"/>
    </font>
    <font>
      <b/>
      <sz val="10"/>
      <color rgb="FF000000"/>
      <name val="Times New Roman"/>
      <family val="1"/>
    </font>
    <font>
      <b/>
      <sz val="10"/>
      <color rgb="FF528135"/>
      <name val="Arial MT"/>
    </font>
    <font>
      <b/>
      <sz val="10"/>
      <color rgb="FF0000FF"/>
      <name val="Arial MT"/>
    </font>
    <font>
      <b/>
      <sz val="10"/>
      <color rgb="FFFF00FF"/>
      <name val="Arial MT"/>
    </font>
    <font>
      <b/>
      <sz val="10"/>
      <color indexed="12"/>
      <name val="Arial MT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FBE3D5"/>
      </patternFill>
    </fill>
    <fill>
      <patternFill patternType="solid">
        <fgColor rgb="FFF9D2BD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shrinkToFit="1"/>
    </xf>
    <xf numFmtId="9" fontId="4" fillId="4" borderId="1" xfId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shrinkToFit="1"/>
    </xf>
    <xf numFmtId="1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center" shrinkToFit="1"/>
    </xf>
    <xf numFmtId="1" fontId="5" fillId="0" borderId="1" xfId="0" applyNumberFormat="1" applyFont="1" applyBorder="1" applyAlignment="1">
      <alignment horizontal="center" vertical="center" shrinkToFi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textRotation="90" wrapText="1"/>
    </xf>
    <xf numFmtId="0" fontId="19" fillId="0" borderId="1" xfId="0" applyFont="1" applyBorder="1" applyAlignment="1">
      <alignment horizontal="center" textRotation="90" wrapText="1"/>
    </xf>
    <xf numFmtId="0" fontId="20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griculture.gouv.fr/sites/minagri/files/160420_qro_fiche.pdf" TargetMode="External"/><Relationship Id="rId18" Type="http://schemas.openxmlformats.org/officeDocument/2006/relationships/hyperlink" Target="https://agriculture.gouv.fr/telecharger/71116?token=9d704caafb993e846dfa8116014d8fbe167242560dcadda8127643988362d76c" TargetMode="External"/><Relationship Id="rId26" Type="http://schemas.openxmlformats.org/officeDocument/2006/relationships/hyperlink" Target="https://agriculture.gouv.fr/telecharger/84795?token=1681929eb2127e830d86445f09eb547f5bd8657fb5bac1a1c7bc1779fd0838bb" TargetMode="External"/><Relationship Id="rId39" Type="http://schemas.openxmlformats.org/officeDocument/2006/relationships/hyperlink" Target="https://agriculture.gouv.fr/telecharger/84267?token=598b4c03081f739a0f89081189a79bbab85436cbb02555b5c48e7719b351dfee" TargetMode="External"/><Relationship Id="rId21" Type="http://schemas.openxmlformats.org/officeDocument/2006/relationships/hyperlink" Target="https://agriculture.gouv.fr/telecharger/85814?token=cc87d37a0fbc847dacc9dbed8f047ea5e9396b81054d45f51d2bac342053efed" TargetMode="External"/><Relationship Id="rId34" Type="http://schemas.openxmlformats.org/officeDocument/2006/relationships/hyperlink" Target="https://agriculture.gouv.fr/telecharger/82272?token=4ea53071c2a1e7fc3dc3014557495082c8343958c12c6fae996369ea33156cbc" TargetMode="External"/><Relationship Id="rId42" Type="http://schemas.openxmlformats.org/officeDocument/2006/relationships/hyperlink" Target="https://agriculture.gouv.fr/telecharger/71135?token=dac15ae23d0dff4bcae71e70ed7dd86a36178af216a26406e01310a7bbe283ba" TargetMode="External"/><Relationship Id="rId47" Type="http://schemas.openxmlformats.org/officeDocument/2006/relationships/hyperlink" Target="https://agriculture.gouv.fr/telecharger/87410?token=96efb00691b7d62c6454df99a070bc221624a623ff3fb212cff63fda5fff57e3" TargetMode="External"/><Relationship Id="rId50" Type="http://schemas.openxmlformats.org/officeDocument/2006/relationships/hyperlink" Target="https://agriculture.gouv.fr/telecharger/71143?token=1b830cb542608d5bdeb47048b3d4e459759517fb8bf4091fe79b530872117b53" TargetMode="External"/><Relationship Id="rId55" Type="http://schemas.openxmlformats.org/officeDocument/2006/relationships/hyperlink" Target="https://agriculture.gouv.fr/telecharger/92181?token=08c41f9eba2a0ef07fe28ddaecbf023e65cde3c250114728d9853ea971fba212" TargetMode="External"/><Relationship Id="rId7" Type="http://schemas.openxmlformats.org/officeDocument/2006/relationships/hyperlink" Target="https://agriculture.gouv.fr/sites/minagri/files/160420_cat_fiche.pdf" TargetMode="External"/><Relationship Id="rId2" Type="http://schemas.openxmlformats.org/officeDocument/2006/relationships/hyperlink" Target="https://agriculture.gouv.fr/sites/minagri/files/160420_aco_fiche.pdf" TargetMode="External"/><Relationship Id="rId16" Type="http://schemas.openxmlformats.org/officeDocument/2006/relationships/hyperlink" Target="https://agriculture.gouv.fr/telecharger/83524?token=fa0139e5492c3b7baf55aabef0068c7e92cce950fbb5ecf460517570048615e2" TargetMode="External"/><Relationship Id="rId29" Type="http://schemas.openxmlformats.org/officeDocument/2006/relationships/hyperlink" Target="https://agriculture.gouv.fr/telecharger/84266?token=645b2de4808d300bcbf2ab1e18e9305709e0594bf07042180db12b33a4b7b109" TargetMode="External"/><Relationship Id="rId11" Type="http://schemas.openxmlformats.org/officeDocument/2006/relationships/hyperlink" Target="https://agriculture.gouv.fr/telecharger/71109?token=ae0f91b26e052f129a6601382aac99a31444511b9c0487e7294d13577e8c2568" TargetMode="External"/><Relationship Id="rId24" Type="http://schemas.openxmlformats.org/officeDocument/2006/relationships/hyperlink" Target="https://agriculture.gouv.fr/telecharger/71121?token=43a77d6a194f0c5a0bac3d52f5c0fb0c30a4eb888efb8ec6b82571b801eb3e0c" TargetMode="External"/><Relationship Id="rId32" Type="http://schemas.openxmlformats.org/officeDocument/2006/relationships/hyperlink" Target="https://agriculture.gouv.fr/telecharger/122008?token=40123f77c30cf3190145f1f415bd8a97a510c0e400070fd9d4212cde1f898d57" TargetMode="External"/><Relationship Id="rId37" Type="http://schemas.openxmlformats.org/officeDocument/2006/relationships/hyperlink" Target="https://agriculture.gouv.fr/telecharger/82267?token=1731c52d81da044c6e36a99dab3030773514206a67388e6a0a495629b3f57f8b" TargetMode="External"/><Relationship Id="rId40" Type="http://schemas.openxmlformats.org/officeDocument/2006/relationships/hyperlink" Target="https://agriculture.gouv.fr/telecharger/71133?token=d5c216ed9ad9357c4136750d4501d9d351540694ec850ddc8c454a98732c7c42" TargetMode="External"/><Relationship Id="rId45" Type="http://schemas.openxmlformats.org/officeDocument/2006/relationships/hyperlink" Target="https://agriculture.gouv.fr/telecharger/87409?token=780043ec6188887e2c41bdaa00dc6be954d32722cf169f61607be96895bf1819" TargetMode="External"/><Relationship Id="rId53" Type="http://schemas.openxmlformats.org/officeDocument/2006/relationships/hyperlink" Target="https://agriculture.gouv.fr/telecharger/106256?token=9a601d13bcfeb5b653948485869cefa6fadf78099ee0a432ef8b1db07847add0" TargetMode="External"/><Relationship Id="rId58" Type="http://schemas.openxmlformats.org/officeDocument/2006/relationships/hyperlink" Target="https://agriculture.gouv.fr/telecharger/106049?token=b3b0602f50d947cef392475aa9a970b621b9f8385b958628d2d82eeff175bafb" TargetMode="External"/><Relationship Id="rId5" Type="http://schemas.openxmlformats.org/officeDocument/2006/relationships/hyperlink" Target="https://agriculture.gouv.fr/telecharger/125702?token=a1af5f4942efa0827b074bd9f2b3322abad77f0d8ca9d55d32250785f849326c" TargetMode="External"/><Relationship Id="rId19" Type="http://schemas.openxmlformats.org/officeDocument/2006/relationships/hyperlink" Target="https://agriculture.gouv.fr/telecharger/87407?token=0985ccf9f3ff7e9bc16b4ff98d055efb39327d206877260ac39a758ce8ed8b8d" TargetMode="External"/><Relationship Id="rId4" Type="http://schemas.openxmlformats.org/officeDocument/2006/relationships/hyperlink" Target="https://agriculture.gouv.fr/telecharger/71103?token=520ca62f94a9d63a5f8200ee20c6d30fd7dad31690cd921c5c22ecd697026363" TargetMode="External"/><Relationship Id="rId9" Type="http://schemas.openxmlformats.org/officeDocument/2006/relationships/hyperlink" Target="https://agriculture.gouv.fr/telecharger/71107?token=3b0873367b10d02afff790a3a26478f7edb3763bb2e11518bfe634f9a08e8a69" TargetMode="External"/><Relationship Id="rId14" Type="http://schemas.openxmlformats.org/officeDocument/2006/relationships/hyperlink" Target="https://agriculture.gouv.fr/telecharger/92179?token=1af70ab6aa44ab2f575ab4399744ebc9258ce255403038690b4802d3a051a889" TargetMode="External"/><Relationship Id="rId22" Type="http://schemas.openxmlformats.org/officeDocument/2006/relationships/hyperlink" Target="https://agriculture.gouv.fr/telecharger/92178?token=8538d2a15556f63dd69fd228df270bde5225f07282637f4b2194359f68f6a7ac" TargetMode="External"/><Relationship Id="rId27" Type="http://schemas.openxmlformats.org/officeDocument/2006/relationships/hyperlink" Target="https://agriculture.gouv.fr/telecharger/71123?token=2689b033c64330039de6998b3aff6eba001262e0a4af70b2c8cb8a2e51034273" TargetMode="External"/><Relationship Id="rId30" Type="http://schemas.openxmlformats.org/officeDocument/2006/relationships/hyperlink" Target="https://agriculture.gouv.fr/sites/minagri/files/documents/meleze_du_japon_2007.pdf" TargetMode="External"/><Relationship Id="rId35" Type="http://schemas.openxmlformats.org/officeDocument/2006/relationships/hyperlink" Target="https://agriculture.gouv.fr/telecharger/82273?token=ea4be2cfe197ae31835cebf837fbc9936f60f04b30c269754e9093cdbf2df0c9" TargetMode="External"/><Relationship Id="rId43" Type="http://schemas.openxmlformats.org/officeDocument/2006/relationships/hyperlink" Target="https://agriculture.gouv.fr/telecharger/71136?token=d89b73344f54472dd004851dcf43754672e0302664e40f2c1806cc8ab4f339cb" TargetMode="External"/><Relationship Id="rId48" Type="http://schemas.openxmlformats.org/officeDocument/2006/relationships/hyperlink" Target="https://agriculture.gouv.fr/telecharger/71141?token=1b66437329bfbce87704b32c9240d44468f6b1c6579540e869b44abcc1d319f1" TargetMode="External"/><Relationship Id="rId56" Type="http://schemas.openxmlformats.org/officeDocument/2006/relationships/hyperlink" Target="https://agriculture.gouv.fr/sites/minagri/files/160425_aal_fiche.pdf" TargetMode="External"/><Relationship Id="rId8" Type="http://schemas.openxmlformats.org/officeDocument/2006/relationships/hyperlink" Target="https://agriculture.gouv.fr/telecharger/122005?token=b93f05ee6df8c9227084c2b4e93f19a88632768e9c39eeee75b5c4aca11dd417" TargetMode="External"/><Relationship Id="rId51" Type="http://schemas.openxmlformats.org/officeDocument/2006/relationships/hyperlink" Target="https://agriculture.gouv.fr/sites/minagri/files/160420_msy_fiche.pdf" TargetMode="External"/><Relationship Id="rId3" Type="http://schemas.openxmlformats.org/officeDocument/2006/relationships/hyperlink" Target="https://agriculture.gouv.fr/telecharger/71102?token=a506328bd448d274a1d7d6c12f7211b423b4fcf73607a5cacaeb8f63a9824f3e" TargetMode="External"/><Relationship Id="rId12" Type="http://schemas.openxmlformats.org/officeDocument/2006/relationships/hyperlink" Target="https://agriculture.gouv.fr/telecharger/98534?token=1bb71514439ed2d29d650b8bb78d606a27c3201c5484fde7c19ac60c204e9a7e" TargetMode="External"/><Relationship Id="rId17" Type="http://schemas.openxmlformats.org/officeDocument/2006/relationships/hyperlink" Target="https://agriculture.gouv.fr/telecharger/98531?token=bbbbeb85a71f63126164c2a929b04b8769a63a16e487debb4881139529be34dc" TargetMode="External"/><Relationship Id="rId25" Type="http://schemas.openxmlformats.org/officeDocument/2006/relationships/hyperlink" Target="https://agriculture.gouv.fr/telecharger/82269?token=6e58a11a00fbeb75f0d4822fa23140d68ec2001d627dc23bed03ce6f56916fa6" TargetMode="External"/><Relationship Id="rId33" Type="http://schemas.openxmlformats.org/officeDocument/2006/relationships/hyperlink" Target="https://agriculture.gouv.fr/telecharger/82271?token=7249f1efcc0af5af1ad18f2194548b83c5d991cd15f8e9aed089ad3c81769333" TargetMode="External"/><Relationship Id="rId38" Type="http://schemas.openxmlformats.org/officeDocument/2006/relationships/hyperlink" Target="https://agriculture.gouv.fr/telecharger/106043?token=b11bea12db7ecfd6dc0790f3cb3e975edb22c01c189fcd017565ad92069c39eb" TargetMode="External"/><Relationship Id="rId46" Type="http://schemas.openxmlformats.org/officeDocument/2006/relationships/hyperlink" Target="https://agriculture.gouv.fr/telecharger/125708?token=053467e41fb9edd6742190c43e145369b0c5244667b596285462d4e254c78fe4" TargetMode="External"/><Relationship Id="rId59" Type="http://schemas.openxmlformats.org/officeDocument/2006/relationships/hyperlink" Target="https://agriculture.gouv.fr/telecharger/71152?token=5186e9c8eaf870d2bf8c3a106acb4f271d1f1d99aa68db5119cbd4e34dea7041" TargetMode="External"/><Relationship Id="rId20" Type="http://schemas.openxmlformats.org/officeDocument/2006/relationships/hyperlink" Target="https://agriculture.gouv.fr/telecharger/84793?token=2daf4f56c2daf137014b5f0bb2bd64384413e048cb458161485e29d517bf4f46" TargetMode="External"/><Relationship Id="rId41" Type="http://schemas.openxmlformats.org/officeDocument/2006/relationships/hyperlink" Target="https://agriculture.gouv.fr/telecharger/71134?token=da793f67a796c081bf15ff0e2fb22776a2e4e265c3fc1432433e7f5b4e8f444a" TargetMode="External"/><Relationship Id="rId54" Type="http://schemas.openxmlformats.org/officeDocument/2006/relationships/hyperlink" Target="https://agriculture.gouv.fr/telecharger/106259?token=8702264a229a580d76a05945de86f17dab9418cb51462eea0bedf86976395933" TargetMode="External"/><Relationship Id="rId1" Type="http://schemas.openxmlformats.org/officeDocument/2006/relationships/hyperlink" Target="https://agriculture.gouv.fr/telecharger/71101?token=14492624e93e4295bd51603f545bd44e16b44ec6abde12273fb56dbeb1320a10" TargetMode="External"/><Relationship Id="rId6" Type="http://schemas.openxmlformats.org/officeDocument/2006/relationships/hyperlink" Target="https://agriculture.gouv.fr/telecharger/71104?token=b5f4d16ab132e153351852813c7025c62e0536996a0313f6a45a6cafb0cec55c" TargetMode="External"/><Relationship Id="rId15" Type="http://schemas.openxmlformats.org/officeDocument/2006/relationships/hyperlink" Target="https://agriculture.gouv.fr/telecharger/92180?token=f1344414ca997e5433093e51889cb6a2ad93e667b85c3705b6ed4ed3a7f9fb4b" TargetMode="External"/><Relationship Id="rId23" Type="http://schemas.openxmlformats.org/officeDocument/2006/relationships/hyperlink" Target="https://agriculture.gouv.fr/telecharger/71120?token=c83d1b4f6702b8f375407b3f9abe415abee8a19ef49102cf66cc71f1d8102a78" TargetMode="External"/><Relationship Id="rId28" Type="http://schemas.openxmlformats.org/officeDocument/2006/relationships/hyperlink" Target="https://agriculture.gouv.fr/sites/minagri/files/160420_fsy_fiche.pdf" TargetMode="External"/><Relationship Id="rId36" Type="http://schemas.openxmlformats.org/officeDocument/2006/relationships/hyperlink" Target="https://agriculture.gouv.fr/telecharger/84794?token=36ea45ac2bb63a6a72e5e3c54bae5a47c5f9cf9719a49c80de2f0ae8103ebba0" TargetMode="External"/><Relationship Id="rId49" Type="http://schemas.openxmlformats.org/officeDocument/2006/relationships/hyperlink" Target="https://agriculture.gouv.fr/telecharger/84792?token=cbad3eb4592a838d8b8b63481a8d80eab4740fbe228330b23faf92db439de23a" TargetMode="External"/><Relationship Id="rId57" Type="http://schemas.openxmlformats.org/officeDocument/2006/relationships/hyperlink" Target="https://agriculture.gouv.fr/telecharger/71150?token=49dd460bc5a41acf695b840bab4dbf0b936f29eea299bd6d855c97b4c84cdd45" TargetMode="External"/><Relationship Id="rId10" Type="http://schemas.openxmlformats.org/officeDocument/2006/relationships/hyperlink" Target="https://agriculture.gouv.fr/telecharger/82971?token=4be89e2dca110ca47fd1677cdf3d06086abea6de463f750980166dd3aa61e5d1" TargetMode="External"/><Relationship Id="rId31" Type="http://schemas.openxmlformats.org/officeDocument/2006/relationships/hyperlink" Target="https://agriculture.gouv.fr/telecharger/92182?token=305f3dd28d3289284f15f1d6561d0a1bc5bd6947df3f2a4c1917fd7218422e0f" TargetMode="External"/><Relationship Id="rId44" Type="http://schemas.openxmlformats.org/officeDocument/2006/relationships/hyperlink" Target="https://agriculture.gouv.fr/telecharger/98537?token=9ec4783a4d43e5856250cedce7f36a2f368566e20010996df4797b0e7888f81b" TargetMode="External"/><Relationship Id="rId52" Type="http://schemas.openxmlformats.org/officeDocument/2006/relationships/hyperlink" Target="https://agriculture.gouv.fr/telecharger/82268?token=01bcf28526193e4e898d15255566a1a905194eeec0ccae58f8843a90e2c3b357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7"/>
  <sheetViews>
    <sheetView tabSelected="1" workbookViewId="0">
      <pane xSplit="3" ySplit="2" topLeftCell="D3" activePane="bottomRight" state="frozen"/>
      <selection pane="topRight" activeCell="B1" sqref="B1"/>
      <selection pane="bottomLeft" activeCell="A3" sqref="A3"/>
      <selection pane="bottomRight" activeCell="C5" sqref="C5"/>
    </sheetView>
  </sheetViews>
  <sheetFormatPr baseColWidth="10" defaultColWidth="8.88671875" defaultRowHeight="13.2"/>
  <cols>
    <col min="1" max="1" width="43.6640625" bestFit="1" customWidth="1"/>
    <col min="2" max="2" width="32.21875" customWidth="1"/>
    <col min="3" max="3" width="72.77734375" customWidth="1"/>
    <col min="4" max="4" width="10" bestFit="1" customWidth="1"/>
    <col min="5" max="9" width="5.44140625" bestFit="1" customWidth="1"/>
    <col min="10" max="10" width="7.77734375" customWidth="1"/>
    <col min="11" max="11" width="9.77734375" bestFit="1" customWidth="1"/>
    <col min="12" max="12" width="8.5546875" customWidth="1"/>
    <col min="13" max="13" width="8" customWidth="1"/>
    <col min="14" max="14" width="5.44140625" customWidth="1"/>
    <col min="15" max="15" width="5.44140625" bestFit="1" customWidth="1"/>
    <col min="16" max="16" width="10.77734375" bestFit="1" customWidth="1"/>
    <col min="17" max="17" width="6.109375" customWidth="1"/>
  </cols>
  <sheetData>
    <row r="1" spans="1:17" ht="38.25" customHeight="1">
      <c r="A1" s="27" t="s">
        <v>96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ht="130.19999999999999" customHeight="1">
      <c r="A2" s="21" t="s">
        <v>107</v>
      </c>
      <c r="B2" s="21" t="s">
        <v>108</v>
      </c>
      <c r="C2" s="22" t="s">
        <v>247</v>
      </c>
      <c r="D2" s="30" t="s">
        <v>87</v>
      </c>
      <c r="E2" s="30" t="s">
        <v>88</v>
      </c>
      <c r="F2" s="30" t="s">
        <v>89</v>
      </c>
      <c r="G2" s="30" t="s">
        <v>90</v>
      </c>
      <c r="H2" s="30" t="s">
        <v>91</v>
      </c>
      <c r="I2" s="30" t="s">
        <v>92</v>
      </c>
      <c r="J2" s="30" t="s">
        <v>231</v>
      </c>
      <c r="K2" s="30" t="s">
        <v>86</v>
      </c>
      <c r="L2" s="30" t="s">
        <v>232</v>
      </c>
      <c r="M2" s="30" t="s">
        <v>93</v>
      </c>
      <c r="N2" s="30" t="s">
        <v>0</v>
      </c>
      <c r="O2" s="30" t="s">
        <v>94</v>
      </c>
      <c r="P2" s="31" t="s">
        <v>12</v>
      </c>
    </row>
    <row r="3" spans="1:17" ht="18" customHeight="1">
      <c r="A3" s="29" t="s">
        <v>173</v>
      </c>
      <c r="B3" s="33"/>
      <c r="C3" s="2" t="s">
        <v>174</v>
      </c>
      <c r="D3" s="3"/>
      <c r="E3" s="3"/>
      <c r="F3" s="4"/>
      <c r="G3" s="3"/>
      <c r="H3" s="3"/>
      <c r="I3" s="3"/>
      <c r="J3" s="3"/>
      <c r="K3" s="3"/>
      <c r="L3" s="3"/>
      <c r="M3" s="3">
        <v>1</v>
      </c>
      <c r="N3" s="3"/>
      <c r="O3" s="3"/>
      <c r="P3" s="5">
        <f t="shared" ref="P3:P4" si="0">(SUM(D3:O3)/12)</f>
        <v>8.3333333333333329E-2</v>
      </c>
      <c r="Q3" s="1">
        <v>1</v>
      </c>
    </row>
    <row r="4" spans="1:17" ht="18" customHeight="1">
      <c r="A4" s="29"/>
      <c r="B4" s="33"/>
      <c r="C4" s="6" t="s">
        <v>175</v>
      </c>
      <c r="D4" s="7">
        <v>1</v>
      </c>
      <c r="E4" s="8">
        <v>1</v>
      </c>
      <c r="F4" s="7"/>
      <c r="G4" s="8">
        <v>1</v>
      </c>
      <c r="H4" s="7"/>
      <c r="I4" s="7"/>
      <c r="J4" s="7"/>
      <c r="K4" s="8">
        <v>1</v>
      </c>
      <c r="L4" s="7"/>
      <c r="M4" s="8">
        <v>1</v>
      </c>
      <c r="N4" s="7">
        <v>1</v>
      </c>
      <c r="O4" s="7">
        <v>1</v>
      </c>
      <c r="P4" s="5">
        <f t="shared" si="0"/>
        <v>0.58333333333333337</v>
      </c>
      <c r="Q4" s="1">
        <v>2</v>
      </c>
    </row>
    <row r="5" spans="1:17" ht="18" customHeight="1">
      <c r="A5" s="29"/>
      <c r="B5" s="33"/>
      <c r="C5" s="2" t="s">
        <v>176</v>
      </c>
      <c r="D5" s="3">
        <v>1</v>
      </c>
      <c r="E5" s="3"/>
      <c r="F5" s="4">
        <v>1</v>
      </c>
      <c r="G5" s="3"/>
      <c r="H5" s="3"/>
      <c r="I5" s="3"/>
      <c r="J5" s="3"/>
      <c r="K5" s="3"/>
      <c r="L5" s="3"/>
      <c r="M5" s="3"/>
      <c r="N5" s="3"/>
      <c r="O5" s="3"/>
      <c r="P5" s="5">
        <f t="shared" ref="P5:P68" si="1">(SUM(D5:O5)/12)</f>
        <v>0.16666666666666666</v>
      </c>
      <c r="Q5" s="1">
        <v>3</v>
      </c>
    </row>
    <row r="6" spans="1:17" ht="18" customHeight="1">
      <c r="A6" s="23" t="s">
        <v>169</v>
      </c>
      <c r="B6" s="32" t="s">
        <v>233</v>
      </c>
      <c r="C6" s="13" t="s">
        <v>14</v>
      </c>
      <c r="D6" s="14">
        <v>1</v>
      </c>
      <c r="E6" s="14">
        <v>1</v>
      </c>
      <c r="F6" s="14">
        <v>1</v>
      </c>
      <c r="G6" s="14">
        <v>1</v>
      </c>
      <c r="H6" s="15">
        <v>1</v>
      </c>
      <c r="I6" s="14">
        <v>1</v>
      </c>
      <c r="J6" s="14">
        <v>1</v>
      </c>
      <c r="K6" s="14">
        <v>1</v>
      </c>
      <c r="L6" s="14">
        <v>1</v>
      </c>
      <c r="M6" s="14">
        <v>1</v>
      </c>
      <c r="N6" s="14">
        <v>1</v>
      </c>
      <c r="O6" s="14">
        <v>1</v>
      </c>
      <c r="P6" s="5">
        <f t="shared" si="1"/>
        <v>1</v>
      </c>
      <c r="Q6" s="1">
        <v>4</v>
      </c>
    </row>
    <row r="7" spans="1:17" ht="18" customHeight="1">
      <c r="A7" s="20"/>
      <c r="B7" s="33"/>
      <c r="C7" s="6" t="s">
        <v>4</v>
      </c>
      <c r="D7" s="7"/>
      <c r="E7" s="8"/>
      <c r="F7" s="7"/>
      <c r="G7" s="8"/>
      <c r="H7" s="7"/>
      <c r="I7" s="7"/>
      <c r="J7" s="7"/>
      <c r="K7" s="8"/>
      <c r="L7" s="7"/>
      <c r="M7" s="8"/>
      <c r="N7" s="7">
        <v>1</v>
      </c>
      <c r="O7" s="7"/>
      <c r="P7" s="5">
        <f t="shared" si="1"/>
        <v>8.3333333333333329E-2</v>
      </c>
      <c r="Q7" s="1">
        <v>5</v>
      </c>
    </row>
    <row r="8" spans="1:17" ht="18" customHeight="1">
      <c r="A8" s="20"/>
      <c r="B8" s="33"/>
      <c r="C8" s="2" t="s">
        <v>1</v>
      </c>
      <c r="D8" s="3"/>
      <c r="E8" s="3"/>
      <c r="F8" s="4"/>
      <c r="G8" s="3"/>
      <c r="H8" s="3"/>
      <c r="I8" s="3"/>
      <c r="J8" s="3"/>
      <c r="K8" s="3"/>
      <c r="L8" s="3">
        <v>1</v>
      </c>
      <c r="M8" s="3"/>
      <c r="N8" s="3">
        <v>1</v>
      </c>
      <c r="O8" s="3"/>
      <c r="P8" s="5">
        <f t="shared" si="1"/>
        <v>0.16666666666666666</v>
      </c>
      <c r="Q8" s="1">
        <v>6</v>
      </c>
    </row>
    <row r="9" spans="1:17" ht="18" customHeight="1">
      <c r="A9" s="20"/>
      <c r="B9" s="33"/>
      <c r="C9" s="6" t="s">
        <v>177</v>
      </c>
      <c r="D9" s="7"/>
      <c r="E9" s="8"/>
      <c r="F9" s="7"/>
      <c r="G9" s="8"/>
      <c r="H9" s="7"/>
      <c r="I9" s="7"/>
      <c r="J9" s="7"/>
      <c r="K9" s="8"/>
      <c r="L9" s="7"/>
      <c r="M9" s="8">
        <v>1</v>
      </c>
      <c r="N9" s="7"/>
      <c r="O9" s="7"/>
      <c r="P9" s="5">
        <f t="shared" si="1"/>
        <v>8.3333333333333329E-2</v>
      </c>
      <c r="Q9" s="1">
        <v>7</v>
      </c>
    </row>
    <row r="10" spans="1:17" ht="18" customHeight="1">
      <c r="A10" s="20"/>
      <c r="B10" s="33"/>
      <c r="C10" s="11" t="s">
        <v>178</v>
      </c>
      <c r="D10" s="3"/>
      <c r="E10" s="3"/>
      <c r="F10" s="4"/>
      <c r="G10" s="3"/>
      <c r="H10" s="3"/>
      <c r="I10" s="3"/>
      <c r="J10" s="3"/>
      <c r="K10" s="3"/>
      <c r="L10" s="3"/>
      <c r="M10" s="3">
        <v>1</v>
      </c>
      <c r="N10" s="3"/>
      <c r="O10" s="3"/>
      <c r="P10" s="5">
        <f t="shared" si="1"/>
        <v>8.3333333333333329E-2</v>
      </c>
      <c r="Q10" s="1">
        <v>8</v>
      </c>
    </row>
    <row r="11" spans="1:17" ht="18" customHeight="1">
      <c r="A11" s="28" t="s">
        <v>120</v>
      </c>
      <c r="B11" s="32" t="s">
        <v>233</v>
      </c>
      <c r="C11" s="13" t="s">
        <v>15</v>
      </c>
      <c r="D11" s="14">
        <v>1</v>
      </c>
      <c r="E11" s="14">
        <v>1</v>
      </c>
      <c r="F11" s="14">
        <v>1</v>
      </c>
      <c r="G11" s="14">
        <v>1</v>
      </c>
      <c r="H11" s="15">
        <v>1</v>
      </c>
      <c r="I11" s="14">
        <v>1</v>
      </c>
      <c r="J11" s="14">
        <v>1</v>
      </c>
      <c r="K11" s="14">
        <v>1</v>
      </c>
      <c r="L11" s="14">
        <v>1</v>
      </c>
      <c r="M11" s="14">
        <v>1</v>
      </c>
      <c r="N11" s="14">
        <v>1</v>
      </c>
      <c r="O11" s="14">
        <v>1</v>
      </c>
      <c r="P11" s="5">
        <f t="shared" si="1"/>
        <v>1</v>
      </c>
      <c r="Q11" s="1">
        <v>9</v>
      </c>
    </row>
    <row r="12" spans="1:17" ht="18" customHeight="1">
      <c r="A12" s="23" t="s">
        <v>122</v>
      </c>
      <c r="B12" s="32" t="s">
        <v>233</v>
      </c>
      <c r="C12" s="12" t="s">
        <v>16</v>
      </c>
      <c r="D12" s="10">
        <v>1</v>
      </c>
      <c r="E12" s="9">
        <v>1</v>
      </c>
      <c r="F12" s="10"/>
      <c r="G12" s="9">
        <v>1</v>
      </c>
      <c r="H12" s="10"/>
      <c r="I12" s="10"/>
      <c r="J12" s="10"/>
      <c r="K12" s="9">
        <v>1</v>
      </c>
      <c r="L12" s="10">
        <v>1</v>
      </c>
      <c r="M12" s="9">
        <v>1</v>
      </c>
      <c r="N12" s="10"/>
      <c r="O12" s="10">
        <v>1</v>
      </c>
      <c r="P12" s="5">
        <f t="shared" si="1"/>
        <v>0.58333333333333337</v>
      </c>
      <c r="Q12" s="1">
        <v>10</v>
      </c>
    </row>
    <row r="13" spans="1:17" ht="18" customHeight="1">
      <c r="A13" s="23" t="s">
        <v>121</v>
      </c>
      <c r="B13" s="32" t="s">
        <v>233</v>
      </c>
      <c r="C13" s="13" t="s">
        <v>17</v>
      </c>
      <c r="D13" s="14">
        <v>1</v>
      </c>
      <c r="E13" s="14">
        <v>1</v>
      </c>
      <c r="F13" s="14">
        <v>1</v>
      </c>
      <c r="G13" s="14">
        <v>1</v>
      </c>
      <c r="H13" s="15">
        <v>1</v>
      </c>
      <c r="I13" s="14">
        <v>1</v>
      </c>
      <c r="J13" s="14">
        <v>1</v>
      </c>
      <c r="K13" s="14">
        <v>1</v>
      </c>
      <c r="L13" s="14">
        <v>1</v>
      </c>
      <c r="M13" s="14">
        <v>1</v>
      </c>
      <c r="N13" s="14">
        <v>1</v>
      </c>
      <c r="O13" s="14">
        <v>1</v>
      </c>
      <c r="P13" s="5">
        <f t="shared" si="1"/>
        <v>1</v>
      </c>
      <c r="Q13" s="1">
        <v>11</v>
      </c>
    </row>
    <row r="14" spans="1:17" ht="18" customHeight="1">
      <c r="A14" s="20"/>
      <c r="B14" s="33"/>
      <c r="C14" s="11" t="s">
        <v>9</v>
      </c>
      <c r="D14" s="3">
        <v>1</v>
      </c>
      <c r="E14" s="3"/>
      <c r="F14" s="4"/>
      <c r="G14" s="3"/>
      <c r="H14" s="3"/>
      <c r="I14" s="3"/>
      <c r="J14" s="3">
        <v>1</v>
      </c>
      <c r="K14" s="3"/>
      <c r="L14" s="3"/>
      <c r="M14" s="3"/>
      <c r="N14" s="3"/>
      <c r="O14" s="3"/>
      <c r="P14" s="5">
        <f t="shared" si="1"/>
        <v>0.16666666666666666</v>
      </c>
      <c r="Q14" s="1">
        <v>12</v>
      </c>
    </row>
    <row r="15" spans="1:17" ht="18" customHeight="1">
      <c r="A15" s="23" t="s">
        <v>124</v>
      </c>
      <c r="B15" s="32" t="s">
        <v>233</v>
      </c>
      <c r="C15" s="12" t="s">
        <v>18</v>
      </c>
      <c r="D15" s="9">
        <v>1</v>
      </c>
      <c r="E15" s="9">
        <v>1</v>
      </c>
      <c r="F15" s="9">
        <v>1</v>
      </c>
      <c r="G15" s="9">
        <v>1</v>
      </c>
      <c r="H15" s="16">
        <v>1</v>
      </c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>
        <v>1</v>
      </c>
      <c r="O15" s="9">
        <v>1</v>
      </c>
      <c r="P15" s="5">
        <f t="shared" si="1"/>
        <v>1</v>
      </c>
      <c r="Q15" s="1">
        <v>13</v>
      </c>
    </row>
    <row r="16" spans="1:17" ht="18" customHeight="1">
      <c r="A16" s="23" t="s">
        <v>123</v>
      </c>
      <c r="B16" s="32" t="s">
        <v>233</v>
      </c>
      <c r="C16" s="13" t="s">
        <v>19</v>
      </c>
      <c r="D16" s="14">
        <v>1</v>
      </c>
      <c r="E16" s="14">
        <v>1</v>
      </c>
      <c r="F16" s="14">
        <v>1</v>
      </c>
      <c r="G16" s="14">
        <v>1</v>
      </c>
      <c r="H16" s="15">
        <v>1</v>
      </c>
      <c r="I16" s="14">
        <v>1</v>
      </c>
      <c r="J16" s="14">
        <v>1</v>
      </c>
      <c r="K16" s="14">
        <v>1</v>
      </c>
      <c r="L16" s="14">
        <v>1</v>
      </c>
      <c r="M16" s="14">
        <v>1</v>
      </c>
      <c r="N16" s="14">
        <v>1</v>
      </c>
      <c r="O16" s="14">
        <v>1</v>
      </c>
      <c r="P16" s="5">
        <f t="shared" si="1"/>
        <v>1</v>
      </c>
      <c r="Q16" s="1">
        <v>14</v>
      </c>
    </row>
    <row r="17" spans="1:17" ht="18" customHeight="1">
      <c r="A17" s="20"/>
      <c r="B17" s="33"/>
      <c r="C17" s="17" t="s">
        <v>179</v>
      </c>
      <c r="D17" s="18"/>
      <c r="E17" s="18"/>
      <c r="F17" s="18"/>
      <c r="G17" s="18"/>
      <c r="H17" s="18">
        <v>1</v>
      </c>
      <c r="I17" s="18"/>
      <c r="J17" s="18"/>
      <c r="K17" s="18"/>
      <c r="L17" s="18"/>
      <c r="M17" s="18">
        <v>1</v>
      </c>
      <c r="N17" s="18"/>
      <c r="O17" s="18"/>
      <c r="P17" s="5">
        <f t="shared" si="1"/>
        <v>0.16666666666666666</v>
      </c>
      <c r="Q17" s="1">
        <v>15</v>
      </c>
    </row>
    <row r="18" spans="1:17" ht="18" customHeight="1">
      <c r="A18" s="20"/>
      <c r="B18" s="33"/>
      <c r="C18" s="11" t="s">
        <v>180</v>
      </c>
      <c r="D18" s="3"/>
      <c r="E18" s="3"/>
      <c r="F18" s="4"/>
      <c r="G18" s="3"/>
      <c r="H18" s="3"/>
      <c r="I18" s="3"/>
      <c r="J18" s="3">
        <v>1</v>
      </c>
      <c r="K18" s="3"/>
      <c r="L18" s="3"/>
      <c r="M18" s="3">
        <v>1</v>
      </c>
      <c r="N18" s="3"/>
      <c r="O18" s="3"/>
      <c r="P18" s="5">
        <f t="shared" si="1"/>
        <v>0.16666666666666666</v>
      </c>
      <c r="Q18" s="1">
        <v>16</v>
      </c>
    </row>
    <row r="19" spans="1:17" ht="18" customHeight="1">
      <c r="A19" s="20"/>
      <c r="B19" s="33"/>
      <c r="C19" s="17" t="s">
        <v>20</v>
      </c>
      <c r="D19" s="7">
        <v>1</v>
      </c>
      <c r="E19" s="8">
        <v>1</v>
      </c>
      <c r="F19" s="7"/>
      <c r="G19" s="7"/>
      <c r="H19" s="7"/>
      <c r="I19" s="7"/>
      <c r="J19" s="7">
        <v>1</v>
      </c>
      <c r="K19" s="7"/>
      <c r="L19" s="7"/>
      <c r="M19" s="7">
        <v>1</v>
      </c>
      <c r="N19" s="7"/>
      <c r="O19" s="7"/>
      <c r="P19" s="5">
        <f t="shared" si="1"/>
        <v>0.33333333333333331</v>
      </c>
      <c r="Q19" s="1">
        <v>17</v>
      </c>
    </row>
    <row r="20" spans="1:17" ht="18" customHeight="1">
      <c r="A20" s="20"/>
      <c r="B20" s="33"/>
      <c r="C20" s="11" t="s">
        <v>181</v>
      </c>
      <c r="D20" s="3"/>
      <c r="E20" s="3"/>
      <c r="F20" s="4"/>
      <c r="G20" s="3"/>
      <c r="H20" s="3"/>
      <c r="I20" s="3"/>
      <c r="J20" s="3">
        <v>1</v>
      </c>
      <c r="K20" s="3"/>
      <c r="L20" s="3"/>
      <c r="M20" s="3"/>
      <c r="N20" s="3"/>
      <c r="O20" s="3"/>
      <c r="P20" s="5">
        <f t="shared" si="1"/>
        <v>8.3333333333333329E-2</v>
      </c>
      <c r="Q20" s="1">
        <v>18</v>
      </c>
    </row>
    <row r="21" spans="1:17" ht="18" customHeight="1">
      <c r="A21" s="23" t="s">
        <v>127</v>
      </c>
      <c r="B21" s="32" t="s">
        <v>234</v>
      </c>
      <c r="C21" s="12" t="s">
        <v>21</v>
      </c>
      <c r="D21" s="9">
        <v>1</v>
      </c>
      <c r="E21" s="9">
        <v>1</v>
      </c>
      <c r="F21" s="9">
        <v>1</v>
      </c>
      <c r="G21" s="9">
        <v>1</v>
      </c>
      <c r="H21" s="16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5">
        <f t="shared" si="1"/>
        <v>1</v>
      </c>
      <c r="Q21" s="1">
        <v>19</v>
      </c>
    </row>
    <row r="22" spans="1:17" ht="18" customHeight="1">
      <c r="A22" s="23" t="s">
        <v>128</v>
      </c>
      <c r="B22" s="32" t="s">
        <v>99</v>
      </c>
      <c r="C22" s="13" t="s">
        <v>22</v>
      </c>
      <c r="D22" s="14"/>
      <c r="E22" s="14"/>
      <c r="F22" s="14"/>
      <c r="G22" s="14">
        <v>1</v>
      </c>
      <c r="H22" s="15"/>
      <c r="I22" s="14"/>
      <c r="J22" s="14"/>
      <c r="K22" s="14"/>
      <c r="L22" s="14"/>
      <c r="M22" s="14">
        <v>1</v>
      </c>
      <c r="N22" s="14">
        <v>1</v>
      </c>
      <c r="O22" s="14">
        <v>1</v>
      </c>
      <c r="P22" s="5">
        <f t="shared" si="1"/>
        <v>0.33333333333333331</v>
      </c>
      <c r="Q22" s="1">
        <v>20</v>
      </c>
    </row>
    <row r="23" spans="1:17" ht="18" customHeight="1">
      <c r="A23" s="20"/>
      <c r="B23" s="33"/>
      <c r="C23" s="11" t="s">
        <v>2</v>
      </c>
      <c r="D23" s="3"/>
      <c r="E23" s="3"/>
      <c r="F23" s="4"/>
      <c r="G23" s="3"/>
      <c r="H23" s="3"/>
      <c r="I23" s="3"/>
      <c r="J23" s="3"/>
      <c r="K23" s="3"/>
      <c r="L23" s="3"/>
      <c r="M23" s="3">
        <v>1</v>
      </c>
      <c r="N23" s="3">
        <v>1</v>
      </c>
      <c r="O23" s="3">
        <v>1</v>
      </c>
      <c r="P23" s="5">
        <f t="shared" si="1"/>
        <v>0.25</v>
      </c>
      <c r="Q23" s="1">
        <v>21</v>
      </c>
    </row>
    <row r="24" spans="1:17" ht="18" customHeight="1">
      <c r="A24" s="20"/>
      <c r="B24" s="33"/>
      <c r="C24" s="17" t="s">
        <v>23</v>
      </c>
      <c r="D24" s="7"/>
      <c r="E24" s="7"/>
      <c r="F24" s="7"/>
      <c r="G24" s="7"/>
      <c r="H24" s="7"/>
      <c r="I24" s="7"/>
      <c r="J24" s="7">
        <v>1</v>
      </c>
      <c r="K24" s="7"/>
      <c r="L24" s="8">
        <v>1</v>
      </c>
      <c r="M24" s="7">
        <v>1</v>
      </c>
      <c r="N24" s="8"/>
      <c r="O24" s="8"/>
      <c r="P24" s="5">
        <f t="shared" si="1"/>
        <v>0.25</v>
      </c>
      <c r="Q24" s="1">
        <v>22</v>
      </c>
    </row>
    <row r="25" spans="1:17" ht="18" customHeight="1">
      <c r="A25" s="20"/>
      <c r="B25" s="33"/>
      <c r="C25" s="11" t="s">
        <v>182</v>
      </c>
      <c r="D25" s="3"/>
      <c r="E25" s="3"/>
      <c r="F25" s="4"/>
      <c r="G25" s="3"/>
      <c r="H25" s="3"/>
      <c r="I25" s="3"/>
      <c r="J25" s="3">
        <v>1</v>
      </c>
      <c r="K25" s="3"/>
      <c r="L25" s="3"/>
      <c r="M25" s="3">
        <v>1</v>
      </c>
      <c r="N25" s="3"/>
      <c r="O25" s="3">
        <v>1</v>
      </c>
      <c r="P25" s="5">
        <f t="shared" si="1"/>
        <v>0.25</v>
      </c>
      <c r="Q25" s="1">
        <v>23</v>
      </c>
    </row>
    <row r="26" spans="1:17" ht="18" customHeight="1">
      <c r="A26" s="23" t="s">
        <v>125</v>
      </c>
      <c r="B26" s="32" t="s">
        <v>233</v>
      </c>
      <c r="C26" s="13" t="s">
        <v>24</v>
      </c>
      <c r="D26" s="19">
        <v>1</v>
      </c>
      <c r="E26" s="19">
        <v>1</v>
      </c>
      <c r="F26" s="19">
        <v>1</v>
      </c>
      <c r="G26" s="19">
        <v>1</v>
      </c>
      <c r="H26" s="19">
        <v>1</v>
      </c>
      <c r="I26" s="14">
        <v>1</v>
      </c>
      <c r="J26" s="19">
        <v>1</v>
      </c>
      <c r="K26" s="19">
        <v>1</v>
      </c>
      <c r="L26" s="14">
        <v>1</v>
      </c>
      <c r="M26" s="19">
        <v>1</v>
      </c>
      <c r="N26" s="14">
        <v>1</v>
      </c>
      <c r="O26" s="14">
        <v>1</v>
      </c>
      <c r="P26" s="5">
        <f t="shared" si="1"/>
        <v>1</v>
      </c>
      <c r="Q26" s="1">
        <v>24</v>
      </c>
    </row>
    <row r="27" spans="1:17" ht="18" customHeight="1">
      <c r="A27" s="20"/>
      <c r="B27" s="33"/>
      <c r="C27" s="17" t="s">
        <v>10</v>
      </c>
      <c r="D27" s="18">
        <v>1</v>
      </c>
      <c r="E27" s="18"/>
      <c r="F27" s="18"/>
      <c r="G27" s="18">
        <v>1</v>
      </c>
      <c r="H27" s="18"/>
      <c r="I27" s="18"/>
      <c r="J27" s="18"/>
      <c r="K27" s="18"/>
      <c r="L27" s="18"/>
      <c r="M27" s="18"/>
      <c r="N27" s="18"/>
      <c r="O27" s="18"/>
      <c r="P27" s="5">
        <f t="shared" si="1"/>
        <v>0.16666666666666666</v>
      </c>
      <c r="Q27" s="1">
        <v>25</v>
      </c>
    </row>
    <row r="28" spans="1:17" ht="18" customHeight="1">
      <c r="A28" s="23" t="s">
        <v>126</v>
      </c>
      <c r="B28" s="32" t="s">
        <v>235</v>
      </c>
      <c r="C28" s="13" t="s">
        <v>25</v>
      </c>
      <c r="D28" s="14">
        <v>1</v>
      </c>
      <c r="E28" s="14">
        <v>1</v>
      </c>
      <c r="F28" s="14">
        <v>1</v>
      </c>
      <c r="G28" s="14">
        <v>1</v>
      </c>
      <c r="H28" s="15">
        <v>1</v>
      </c>
      <c r="I28" s="14">
        <v>1</v>
      </c>
      <c r="J28" s="14">
        <v>1</v>
      </c>
      <c r="K28" s="14">
        <v>1</v>
      </c>
      <c r="L28" s="14">
        <v>1</v>
      </c>
      <c r="M28" s="14">
        <v>1</v>
      </c>
      <c r="N28" s="14">
        <v>1</v>
      </c>
      <c r="O28" s="14">
        <v>1</v>
      </c>
      <c r="P28" s="5">
        <f t="shared" si="1"/>
        <v>1</v>
      </c>
      <c r="Q28" s="1">
        <v>26</v>
      </c>
    </row>
    <row r="29" spans="1:17" ht="18" customHeight="1">
      <c r="A29" s="20"/>
      <c r="B29" s="33"/>
      <c r="C29" s="17" t="s">
        <v>183</v>
      </c>
      <c r="D29" s="18"/>
      <c r="E29" s="18"/>
      <c r="F29" s="18"/>
      <c r="G29" s="18"/>
      <c r="H29" s="18"/>
      <c r="I29" s="18"/>
      <c r="J29" s="18">
        <v>1</v>
      </c>
      <c r="K29" s="18"/>
      <c r="L29" s="18"/>
      <c r="M29" s="18"/>
      <c r="N29" s="18"/>
      <c r="O29" s="18"/>
      <c r="P29" s="5">
        <f t="shared" si="1"/>
        <v>8.3333333333333329E-2</v>
      </c>
      <c r="Q29" s="1">
        <v>27</v>
      </c>
    </row>
    <row r="30" spans="1:17" ht="18" customHeight="1">
      <c r="A30" s="20"/>
      <c r="B30" s="33"/>
      <c r="C30" s="11" t="s">
        <v>184</v>
      </c>
      <c r="D30" s="3">
        <v>1</v>
      </c>
      <c r="E30" s="3"/>
      <c r="F30" s="4"/>
      <c r="G30" s="3"/>
      <c r="H30" s="3"/>
      <c r="I30" s="3"/>
      <c r="J30" s="3"/>
      <c r="K30" s="3"/>
      <c r="L30" s="3"/>
      <c r="M30" s="3"/>
      <c r="N30" s="3"/>
      <c r="O30" s="3"/>
      <c r="P30" s="5">
        <f t="shared" si="1"/>
        <v>8.3333333333333329E-2</v>
      </c>
      <c r="Q30" s="1">
        <v>28</v>
      </c>
    </row>
    <row r="31" spans="1:17" ht="18" customHeight="1">
      <c r="A31" s="23" t="s">
        <v>160</v>
      </c>
      <c r="B31" s="32" t="s">
        <v>233</v>
      </c>
      <c r="C31" s="13" t="s">
        <v>26</v>
      </c>
      <c r="D31" s="19"/>
      <c r="E31" s="19">
        <v>1</v>
      </c>
      <c r="F31" s="19"/>
      <c r="G31" s="19"/>
      <c r="H31" s="19"/>
      <c r="I31" s="14">
        <v>1</v>
      </c>
      <c r="J31" s="19">
        <v>1</v>
      </c>
      <c r="K31" s="19">
        <v>1</v>
      </c>
      <c r="L31" s="14">
        <v>1</v>
      </c>
      <c r="M31" s="19">
        <v>1</v>
      </c>
      <c r="N31" s="14">
        <v>1</v>
      </c>
      <c r="O31" s="14">
        <v>1</v>
      </c>
      <c r="P31" s="5">
        <f t="shared" si="1"/>
        <v>0.66666666666666663</v>
      </c>
      <c r="Q31" s="1">
        <v>29</v>
      </c>
    </row>
    <row r="32" spans="1:17" ht="18" customHeight="1">
      <c r="A32" s="20"/>
      <c r="B32" s="33"/>
      <c r="C32" s="17" t="s">
        <v>27</v>
      </c>
      <c r="D32" s="7">
        <v>1</v>
      </c>
      <c r="E32" s="7"/>
      <c r="F32" s="7"/>
      <c r="G32" s="7"/>
      <c r="H32" s="7"/>
      <c r="I32" s="7"/>
      <c r="J32" s="8">
        <v>1</v>
      </c>
      <c r="K32" s="7"/>
      <c r="L32" s="7"/>
      <c r="M32" s="7">
        <v>1</v>
      </c>
      <c r="N32" s="7"/>
      <c r="O32" s="7"/>
      <c r="P32" s="5">
        <f t="shared" si="1"/>
        <v>0.25</v>
      </c>
      <c r="Q32" s="1">
        <v>30</v>
      </c>
    </row>
    <row r="33" spans="1:17" ht="18" customHeight="1">
      <c r="A33" s="23" t="s">
        <v>166</v>
      </c>
      <c r="B33" s="32" t="s">
        <v>235</v>
      </c>
      <c r="C33" s="13" t="s">
        <v>28</v>
      </c>
      <c r="D33" s="19"/>
      <c r="E33" s="19"/>
      <c r="F33" s="19"/>
      <c r="G33" s="19"/>
      <c r="H33" s="19">
        <v>1</v>
      </c>
      <c r="I33" s="14">
        <v>1</v>
      </c>
      <c r="J33" s="19"/>
      <c r="K33" s="19"/>
      <c r="L33" s="14">
        <v>1</v>
      </c>
      <c r="M33" s="19">
        <v>1</v>
      </c>
      <c r="N33" s="14">
        <v>1</v>
      </c>
      <c r="O33" s="14">
        <v>1</v>
      </c>
      <c r="P33" s="5">
        <f t="shared" si="1"/>
        <v>0.5</v>
      </c>
      <c r="Q33" s="1">
        <v>31</v>
      </c>
    </row>
    <row r="34" spans="1:17" ht="18" customHeight="1">
      <c r="A34" s="23" t="s">
        <v>164</v>
      </c>
      <c r="B34" s="32" t="s">
        <v>236</v>
      </c>
      <c r="C34" s="12" t="s">
        <v>29</v>
      </c>
      <c r="D34" s="9">
        <v>1</v>
      </c>
      <c r="E34" s="9">
        <v>1</v>
      </c>
      <c r="F34" s="9">
        <v>1</v>
      </c>
      <c r="G34" s="9">
        <v>1</v>
      </c>
      <c r="H34" s="16">
        <v>1</v>
      </c>
      <c r="I34" s="9">
        <v>1</v>
      </c>
      <c r="J34" s="9">
        <v>1</v>
      </c>
      <c r="K34" s="9">
        <v>1</v>
      </c>
      <c r="L34" s="9">
        <v>1</v>
      </c>
      <c r="M34" s="9">
        <v>1</v>
      </c>
      <c r="N34" s="9">
        <v>1</v>
      </c>
      <c r="O34" s="9"/>
      <c r="P34" s="5">
        <f t="shared" si="1"/>
        <v>0.91666666666666663</v>
      </c>
      <c r="Q34" s="1">
        <v>32</v>
      </c>
    </row>
    <row r="35" spans="1:17" ht="18" customHeight="1">
      <c r="A35" s="23" t="s">
        <v>163</v>
      </c>
      <c r="B35" s="32" t="s">
        <v>233</v>
      </c>
      <c r="C35" s="13" t="s">
        <v>30</v>
      </c>
      <c r="D35" s="14">
        <v>1</v>
      </c>
      <c r="E35" s="14">
        <v>1</v>
      </c>
      <c r="F35" s="14">
        <v>1</v>
      </c>
      <c r="G35" s="14">
        <v>1</v>
      </c>
      <c r="H35" s="19">
        <v>1</v>
      </c>
      <c r="I35" s="14">
        <v>1</v>
      </c>
      <c r="J35" s="14">
        <v>1</v>
      </c>
      <c r="K35" s="14">
        <v>1</v>
      </c>
      <c r="L35" s="14">
        <v>1</v>
      </c>
      <c r="M35" s="14">
        <v>1</v>
      </c>
      <c r="N35" s="14">
        <v>1</v>
      </c>
      <c r="O35" s="14">
        <v>1</v>
      </c>
      <c r="P35" s="5">
        <f t="shared" si="1"/>
        <v>1</v>
      </c>
      <c r="Q35" s="1">
        <v>33</v>
      </c>
    </row>
    <row r="36" spans="1:17" ht="18" customHeight="1">
      <c r="A36" s="23" t="s">
        <v>165</v>
      </c>
      <c r="B36" s="32" t="s">
        <v>237</v>
      </c>
      <c r="C36" s="12" t="s">
        <v>31</v>
      </c>
      <c r="D36" s="9">
        <v>1</v>
      </c>
      <c r="E36" s="9">
        <v>1</v>
      </c>
      <c r="F36" s="9">
        <v>1</v>
      </c>
      <c r="G36" s="9">
        <v>1</v>
      </c>
      <c r="H36" s="16">
        <v>1</v>
      </c>
      <c r="I36" s="9">
        <v>1</v>
      </c>
      <c r="J36" s="9">
        <v>1</v>
      </c>
      <c r="K36" s="9">
        <v>1</v>
      </c>
      <c r="L36" s="9">
        <v>1</v>
      </c>
      <c r="M36" s="9">
        <v>1</v>
      </c>
      <c r="N36" s="9">
        <v>1</v>
      </c>
      <c r="O36" s="9"/>
      <c r="P36" s="5">
        <f t="shared" si="1"/>
        <v>0.91666666666666663</v>
      </c>
      <c r="Q36" s="1">
        <v>34</v>
      </c>
    </row>
    <row r="37" spans="1:17" ht="18" customHeight="1">
      <c r="A37" s="23" t="s">
        <v>162</v>
      </c>
      <c r="B37" s="32" t="s">
        <v>236</v>
      </c>
      <c r="C37" s="13" t="s">
        <v>32</v>
      </c>
      <c r="D37" s="14">
        <v>1</v>
      </c>
      <c r="E37" s="14">
        <v>1</v>
      </c>
      <c r="F37" s="14">
        <v>1</v>
      </c>
      <c r="G37" s="14">
        <v>1</v>
      </c>
      <c r="H37" s="15">
        <v>1</v>
      </c>
      <c r="I37" s="14">
        <v>1</v>
      </c>
      <c r="J37" s="14">
        <v>1</v>
      </c>
      <c r="K37" s="14">
        <v>1</v>
      </c>
      <c r="L37" s="14">
        <v>1</v>
      </c>
      <c r="M37" s="14">
        <v>1</v>
      </c>
      <c r="N37" s="14">
        <v>1</v>
      </c>
      <c r="O37" s="14"/>
      <c r="P37" s="5">
        <f t="shared" si="1"/>
        <v>0.91666666666666663</v>
      </c>
      <c r="Q37" s="1">
        <v>35</v>
      </c>
    </row>
    <row r="38" spans="1:17" ht="18" customHeight="1">
      <c r="A38" s="20"/>
      <c r="B38" s="33"/>
      <c r="C38" s="17" t="s">
        <v>33</v>
      </c>
      <c r="D38" s="7"/>
      <c r="E38" s="7"/>
      <c r="F38" s="7"/>
      <c r="G38" s="7"/>
      <c r="H38" s="7">
        <v>1</v>
      </c>
      <c r="I38" s="7">
        <v>1</v>
      </c>
      <c r="J38" s="8">
        <v>1</v>
      </c>
      <c r="K38" s="7"/>
      <c r="L38" s="7">
        <v>1</v>
      </c>
      <c r="M38" s="7">
        <v>1</v>
      </c>
      <c r="N38" s="7">
        <v>1</v>
      </c>
      <c r="O38" s="7"/>
      <c r="P38" s="5">
        <f t="shared" si="1"/>
        <v>0.5</v>
      </c>
      <c r="Q38" s="1">
        <v>36</v>
      </c>
    </row>
    <row r="39" spans="1:17" ht="18" customHeight="1">
      <c r="A39" s="23" t="s">
        <v>161</v>
      </c>
      <c r="B39" s="32" t="s">
        <v>233</v>
      </c>
      <c r="C39" s="13" t="s">
        <v>34</v>
      </c>
      <c r="D39" s="14">
        <v>1</v>
      </c>
      <c r="E39" s="14"/>
      <c r="F39" s="14"/>
      <c r="G39" s="14">
        <v>1</v>
      </c>
      <c r="H39" s="15">
        <v>1</v>
      </c>
      <c r="I39" s="14">
        <v>1</v>
      </c>
      <c r="J39" s="14">
        <v>1</v>
      </c>
      <c r="K39" s="14"/>
      <c r="L39" s="14">
        <v>1</v>
      </c>
      <c r="M39" s="14">
        <v>1</v>
      </c>
      <c r="N39" s="14">
        <v>1</v>
      </c>
      <c r="O39" s="14">
        <v>1</v>
      </c>
      <c r="P39" s="5">
        <f t="shared" si="1"/>
        <v>0.75</v>
      </c>
      <c r="Q39" s="1">
        <v>37</v>
      </c>
    </row>
    <row r="40" spans="1:17" ht="18" customHeight="1">
      <c r="A40" s="20"/>
      <c r="B40" s="33"/>
      <c r="C40" s="17" t="s">
        <v>185</v>
      </c>
      <c r="D40" s="7"/>
      <c r="E40" s="7"/>
      <c r="F40" s="7"/>
      <c r="G40" s="7"/>
      <c r="H40" s="7"/>
      <c r="I40" s="7"/>
      <c r="J40" s="8">
        <v>1</v>
      </c>
      <c r="K40" s="7"/>
      <c r="L40" s="7"/>
      <c r="M40" s="7">
        <v>1</v>
      </c>
      <c r="N40" s="7">
        <v>1</v>
      </c>
      <c r="O40" s="7"/>
      <c r="P40" s="5">
        <f t="shared" si="1"/>
        <v>0.25</v>
      </c>
      <c r="Q40" s="1">
        <v>38</v>
      </c>
    </row>
    <row r="41" spans="1:17" ht="18" customHeight="1">
      <c r="A41" s="20"/>
      <c r="B41" s="33"/>
      <c r="C41" s="11" t="s">
        <v>186</v>
      </c>
      <c r="D41" s="3"/>
      <c r="E41" s="3"/>
      <c r="F41" s="3"/>
      <c r="G41" s="3"/>
      <c r="H41" s="3"/>
      <c r="I41" s="4"/>
      <c r="J41" s="4">
        <v>1</v>
      </c>
      <c r="K41" s="3"/>
      <c r="L41" s="4"/>
      <c r="M41" s="3"/>
      <c r="N41" s="4"/>
      <c r="O41" s="4"/>
      <c r="P41" s="5">
        <f t="shared" si="1"/>
        <v>8.3333333333333329E-2</v>
      </c>
      <c r="Q41" s="1">
        <v>39</v>
      </c>
    </row>
    <row r="42" spans="1:17" ht="18" customHeight="1">
      <c r="A42" s="23" t="s">
        <v>168</v>
      </c>
      <c r="B42" s="32" t="s">
        <v>238</v>
      </c>
      <c r="C42" s="13" t="s">
        <v>35</v>
      </c>
      <c r="D42" s="14">
        <v>1</v>
      </c>
      <c r="E42" s="14">
        <v>1</v>
      </c>
      <c r="F42" s="14">
        <v>1</v>
      </c>
      <c r="G42" s="14">
        <v>1</v>
      </c>
      <c r="H42" s="19">
        <v>1</v>
      </c>
      <c r="I42" s="14">
        <v>1</v>
      </c>
      <c r="J42" s="14">
        <v>1</v>
      </c>
      <c r="K42" s="14">
        <v>1</v>
      </c>
      <c r="L42" s="14">
        <v>1</v>
      </c>
      <c r="M42" s="14">
        <v>1</v>
      </c>
      <c r="N42" s="14">
        <v>1</v>
      </c>
      <c r="O42" s="14">
        <v>1</v>
      </c>
      <c r="P42" s="5">
        <f t="shared" si="1"/>
        <v>1</v>
      </c>
      <c r="Q42" s="1">
        <v>40</v>
      </c>
    </row>
    <row r="43" spans="1:17" ht="18" customHeight="1">
      <c r="A43" s="20"/>
      <c r="B43" s="33"/>
      <c r="C43" s="11" t="s">
        <v>187</v>
      </c>
      <c r="D43" s="3"/>
      <c r="E43" s="3"/>
      <c r="F43" s="4"/>
      <c r="G43" s="3"/>
      <c r="H43" s="3">
        <v>1</v>
      </c>
      <c r="I43" s="3"/>
      <c r="J43" s="3">
        <v>1</v>
      </c>
      <c r="K43" s="3"/>
      <c r="L43" s="3"/>
      <c r="M43" s="3">
        <v>1</v>
      </c>
      <c r="N43" s="3"/>
      <c r="O43" s="3"/>
      <c r="P43" s="5">
        <f t="shared" si="1"/>
        <v>0.25</v>
      </c>
      <c r="Q43" s="1">
        <v>41</v>
      </c>
    </row>
    <row r="44" spans="1:17" ht="18" customHeight="1">
      <c r="A44" s="20"/>
      <c r="B44" s="33"/>
      <c r="C44" s="17" t="s">
        <v>188</v>
      </c>
      <c r="D44" s="18"/>
      <c r="E44" s="18"/>
      <c r="F44" s="18"/>
      <c r="G44" s="18"/>
      <c r="H44" s="18"/>
      <c r="I44" s="18"/>
      <c r="J44" s="18">
        <v>1</v>
      </c>
      <c r="K44" s="18"/>
      <c r="L44" s="18"/>
      <c r="M44" s="18">
        <v>1</v>
      </c>
      <c r="N44" s="18"/>
      <c r="O44" s="18"/>
      <c r="P44" s="5">
        <f t="shared" si="1"/>
        <v>0.16666666666666666</v>
      </c>
      <c r="Q44" s="1">
        <v>42</v>
      </c>
    </row>
    <row r="45" spans="1:17" ht="18" customHeight="1">
      <c r="A45" s="20"/>
      <c r="B45" s="33"/>
      <c r="C45" s="11" t="s">
        <v>189</v>
      </c>
      <c r="D45" s="3">
        <v>1</v>
      </c>
      <c r="E45" s="3"/>
      <c r="F45" s="4"/>
      <c r="G45" s="3"/>
      <c r="H45" s="3">
        <v>1</v>
      </c>
      <c r="I45" s="3"/>
      <c r="J45" s="3"/>
      <c r="K45" s="3">
        <v>1</v>
      </c>
      <c r="L45" s="3"/>
      <c r="M45" s="3"/>
      <c r="N45" s="3"/>
      <c r="O45" s="3"/>
      <c r="P45" s="5">
        <f t="shared" si="1"/>
        <v>0.25</v>
      </c>
      <c r="Q45" s="1">
        <v>43</v>
      </c>
    </row>
    <row r="46" spans="1:17" ht="18" customHeight="1">
      <c r="A46" s="20"/>
      <c r="B46" s="33"/>
      <c r="C46" s="17" t="s">
        <v>190</v>
      </c>
      <c r="D46" s="7"/>
      <c r="E46" s="7"/>
      <c r="F46" s="7"/>
      <c r="G46" s="7"/>
      <c r="H46" s="7"/>
      <c r="I46" s="7"/>
      <c r="J46" s="7"/>
      <c r="K46" s="8"/>
      <c r="L46" s="7"/>
      <c r="M46" s="7"/>
      <c r="N46" s="7">
        <v>1</v>
      </c>
      <c r="O46" s="7">
        <v>1</v>
      </c>
      <c r="P46" s="5">
        <f t="shared" si="1"/>
        <v>0.16666666666666666</v>
      </c>
      <c r="Q46" s="1">
        <v>44</v>
      </c>
    </row>
    <row r="47" spans="1:17" ht="18" customHeight="1">
      <c r="A47" s="20"/>
      <c r="B47" s="33"/>
      <c r="C47" s="11" t="s">
        <v>191</v>
      </c>
      <c r="D47" s="3">
        <v>1</v>
      </c>
      <c r="E47" s="3"/>
      <c r="F47" s="3"/>
      <c r="G47" s="3"/>
      <c r="H47" s="3"/>
      <c r="I47" s="3"/>
      <c r="J47" s="3"/>
      <c r="K47" s="4">
        <v>1</v>
      </c>
      <c r="L47" s="3"/>
      <c r="M47" s="3"/>
      <c r="N47" s="3">
        <v>1</v>
      </c>
      <c r="O47" s="3">
        <v>1</v>
      </c>
      <c r="P47" s="5">
        <f t="shared" si="1"/>
        <v>0.33333333333333331</v>
      </c>
      <c r="Q47" s="1">
        <v>45</v>
      </c>
    </row>
    <row r="48" spans="1:17" ht="18" customHeight="1">
      <c r="A48" s="20"/>
      <c r="B48" s="33"/>
      <c r="C48" s="17" t="s">
        <v>192</v>
      </c>
      <c r="D48" s="7">
        <v>1</v>
      </c>
      <c r="E48" s="7"/>
      <c r="F48" s="7"/>
      <c r="G48" s="7"/>
      <c r="H48" s="7"/>
      <c r="I48" s="7"/>
      <c r="J48" s="7"/>
      <c r="K48" s="8">
        <v>1</v>
      </c>
      <c r="L48" s="7"/>
      <c r="M48" s="7"/>
      <c r="N48" s="7"/>
      <c r="O48" s="7"/>
      <c r="P48" s="5">
        <f t="shared" si="1"/>
        <v>0.16666666666666666</v>
      </c>
      <c r="Q48" s="1">
        <v>46</v>
      </c>
    </row>
    <row r="49" spans="1:17" ht="18" customHeight="1">
      <c r="A49" s="20"/>
      <c r="B49" s="33"/>
      <c r="C49" s="11" t="s">
        <v>193</v>
      </c>
      <c r="D49" s="3"/>
      <c r="E49" s="3"/>
      <c r="F49" s="4"/>
      <c r="G49" s="3"/>
      <c r="H49" s="3"/>
      <c r="I49" s="3"/>
      <c r="J49" s="3"/>
      <c r="K49" s="3"/>
      <c r="L49" s="3"/>
      <c r="M49" s="3">
        <v>1</v>
      </c>
      <c r="N49" s="3"/>
      <c r="O49" s="3"/>
      <c r="P49" s="5">
        <f t="shared" si="1"/>
        <v>8.3333333333333329E-2</v>
      </c>
      <c r="Q49" s="1">
        <v>47</v>
      </c>
    </row>
    <row r="50" spans="1:17" ht="18" customHeight="1">
      <c r="A50" s="20"/>
      <c r="B50" s="33"/>
      <c r="C50" s="17" t="s">
        <v>194</v>
      </c>
      <c r="D50" s="18"/>
      <c r="E50" s="18"/>
      <c r="F50" s="18"/>
      <c r="G50" s="18"/>
      <c r="H50" s="18"/>
      <c r="I50" s="18"/>
      <c r="J50" s="18"/>
      <c r="K50" s="18"/>
      <c r="L50" s="18"/>
      <c r="M50" s="18">
        <v>1</v>
      </c>
      <c r="N50" s="18"/>
      <c r="O50" s="18"/>
      <c r="P50" s="5">
        <f t="shared" si="1"/>
        <v>8.3333333333333329E-2</v>
      </c>
      <c r="Q50" s="1">
        <v>48</v>
      </c>
    </row>
    <row r="51" spans="1:17" ht="18" customHeight="1">
      <c r="A51" s="23" t="s">
        <v>159</v>
      </c>
      <c r="B51" s="32" t="s">
        <v>239</v>
      </c>
      <c r="C51" s="12" t="s">
        <v>36</v>
      </c>
      <c r="D51" s="9">
        <v>1</v>
      </c>
      <c r="E51" s="9">
        <v>1</v>
      </c>
      <c r="F51" s="9">
        <v>1</v>
      </c>
      <c r="G51" s="9">
        <v>1</v>
      </c>
      <c r="H51" s="10">
        <v>1</v>
      </c>
      <c r="I51" s="9">
        <v>1</v>
      </c>
      <c r="J51" s="9">
        <v>1</v>
      </c>
      <c r="K51" s="9">
        <v>1</v>
      </c>
      <c r="L51" s="9">
        <v>1</v>
      </c>
      <c r="M51" s="9">
        <v>1</v>
      </c>
      <c r="N51" s="9">
        <v>1</v>
      </c>
      <c r="O51" s="9">
        <v>1</v>
      </c>
      <c r="P51" s="5">
        <f t="shared" si="1"/>
        <v>1</v>
      </c>
      <c r="Q51" s="1">
        <v>49</v>
      </c>
    </row>
    <row r="52" spans="1:17" ht="18" customHeight="1">
      <c r="A52" s="23" t="s">
        <v>139</v>
      </c>
      <c r="B52" s="32" t="s">
        <v>237</v>
      </c>
      <c r="C52" s="13" t="s">
        <v>37</v>
      </c>
      <c r="D52" s="14">
        <v>1</v>
      </c>
      <c r="E52" s="14">
        <v>1</v>
      </c>
      <c r="F52" s="19"/>
      <c r="G52" s="19"/>
      <c r="H52" s="19"/>
      <c r="I52" s="19"/>
      <c r="J52" s="19"/>
      <c r="K52" s="14">
        <v>1</v>
      </c>
      <c r="L52" s="14">
        <v>1</v>
      </c>
      <c r="M52" s="14">
        <v>1</v>
      </c>
      <c r="N52" s="14">
        <v>1</v>
      </c>
      <c r="O52" s="14">
        <v>1</v>
      </c>
      <c r="P52" s="5">
        <f t="shared" si="1"/>
        <v>0.58333333333333337</v>
      </c>
      <c r="Q52" s="1">
        <v>50</v>
      </c>
    </row>
    <row r="53" spans="1:17" ht="18" customHeight="1">
      <c r="A53" s="20"/>
      <c r="B53" s="33"/>
      <c r="C53" s="17" t="s">
        <v>3</v>
      </c>
      <c r="D53" s="7"/>
      <c r="E53" s="8">
        <v>1</v>
      </c>
      <c r="F53" s="7"/>
      <c r="G53" s="7"/>
      <c r="H53" s="7"/>
      <c r="I53" s="7"/>
      <c r="J53" s="7"/>
      <c r="K53" s="7"/>
      <c r="L53" s="7"/>
      <c r="M53" s="7">
        <v>1</v>
      </c>
      <c r="N53" s="7"/>
      <c r="O53" s="7"/>
      <c r="P53" s="5">
        <f t="shared" si="1"/>
        <v>0.16666666666666666</v>
      </c>
      <c r="Q53" s="1">
        <v>51</v>
      </c>
    </row>
    <row r="54" spans="1:17" ht="18" customHeight="1">
      <c r="A54" s="23" t="s">
        <v>140</v>
      </c>
      <c r="B54" s="32" t="s">
        <v>236</v>
      </c>
      <c r="C54" s="13" t="s">
        <v>38</v>
      </c>
      <c r="D54" s="14">
        <v>1</v>
      </c>
      <c r="E54" s="14"/>
      <c r="F54" s="19">
        <v>1</v>
      </c>
      <c r="G54" s="19"/>
      <c r="H54" s="19">
        <v>1</v>
      </c>
      <c r="I54" s="19">
        <v>1</v>
      </c>
      <c r="J54" s="19"/>
      <c r="K54" s="14">
        <v>1</v>
      </c>
      <c r="L54" s="14">
        <v>1</v>
      </c>
      <c r="M54" s="14">
        <v>1</v>
      </c>
      <c r="N54" s="14">
        <v>1</v>
      </c>
      <c r="O54" s="14"/>
      <c r="P54" s="5">
        <f t="shared" si="1"/>
        <v>0.66666666666666663</v>
      </c>
      <c r="Q54" s="1">
        <v>52</v>
      </c>
    </row>
    <row r="55" spans="1:17" ht="18" customHeight="1">
      <c r="A55" s="20"/>
      <c r="B55" s="33"/>
      <c r="C55" s="11" t="s">
        <v>97</v>
      </c>
      <c r="D55" s="3"/>
      <c r="E55" s="4">
        <v>1</v>
      </c>
      <c r="F55" s="3"/>
      <c r="G55" s="3"/>
      <c r="H55" s="3"/>
      <c r="I55" s="3"/>
      <c r="J55" s="3"/>
      <c r="K55" s="3"/>
      <c r="L55" s="3"/>
      <c r="M55" s="3">
        <v>1</v>
      </c>
      <c r="N55" s="3"/>
      <c r="O55" s="3"/>
      <c r="P55" s="5">
        <f t="shared" si="1"/>
        <v>0.16666666666666666</v>
      </c>
      <c r="Q55" s="1">
        <v>53</v>
      </c>
    </row>
    <row r="56" spans="1:17" ht="18" customHeight="1">
      <c r="A56" s="20"/>
      <c r="B56" s="33"/>
      <c r="C56" s="17" t="s">
        <v>195</v>
      </c>
      <c r="D56" s="7">
        <v>1</v>
      </c>
      <c r="E56" s="8">
        <v>1</v>
      </c>
      <c r="F56" s="7"/>
      <c r="G56" s="7"/>
      <c r="H56" s="7"/>
      <c r="I56" s="7"/>
      <c r="J56" s="7"/>
      <c r="K56" s="7">
        <v>1</v>
      </c>
      <c r="L56" s="7"/>
      <c r="M56" s="7">
        <v>1</v>
      </c>
      <c r="N56" s="7">
        <v>1</v>
      </c>
      <c r="O56" s="7">
        <v>1</v>
      </c>
      <c r="P56" s="5">
        <f t="shared" si="1"/>
        <v>0.5</v>
      </c>
      <c r="Q56" s="1">
        <v>54</v>
      </c>
    </row>
    <row r="57" spans="1:17" ht="18" customHeight="1">
      <c r="A57" s="24" t="s">
        <v>117</v>
      </c>
      <c r="B57" s="32" t="s">
        <v>233</v>
      </c>
      <c r="C57" s="13" t="s">
        <v>39</v>
      </c>
      <c r="D57" s="14">
        <v>1</v>
      </c>
      <c r="E57" s="14">
        <v>1</v>
      </c>
      <c r="F57" s="14">
        <v>1</v>
      </c>
      <c r="G57" s="14">
        <v>1</v>
      </c>
      <c r="H57" s="19">
        <v>1</v>
      </c>
      <c r="I57" s="14">
        <v>1</v>
      </c>
      <c r="J57" s="14">
        <v>1</v>
      </c>
      <c r="K57" s="14">
        <v>1</v>
      </c>
      <c r="L57" s="14">
        <v>1</v>
      </c>
      <c r="M57" s="14">
        <v>1</v>
      </c>
      <c r="N57" s="14">
        <v>1</v>
      </c>
      <c r="O57" s="14">
        <v>1</v>
      </c>
      <c r="P57" s="5">
        <f t="shared" si="1"/>
        <v>1</v>
      </c>
      <c r="Q57" s="1">
        <v>55</v>
      </c>
    </row>
    <row r="58" spans="1:17" ht="18" customHeight="1">
      <c r="A58" s="20"/>
      <c r="B58" s="33"/>
      <c r="C58" s="17" t="s">
        <v>196</v>
      </c>
      <c r="D58" s="7"/>
      <c r="E58" s="7"/>
      <c r="F58" s="7"/>
      <c r="G58" s="7"/>
      <c r="H58" s="7"/>
      <c r="I58" s="7"/>
      <c r="J58" s="8">
        <v>1</v>
      </c>
      <c r="K58" s="7"/>
      <c r="L58" s="8">
        <v>1</v>
      </c>
      <c r="M58" s="7">
        <v>1</v>
      </c>
      <c r="N58" s="8">
        <v>1</v>
      </c>
      <c r="O58" s="8">
        <v>1</v>
      </c>
      <c r="P58" s="5">
        <f t="shared" si="1"/>
        <v>0.41666666666666669</v>
      </c>
      <c r="Q58" s="1">
        <v>56</v>
      </c>
    </row>
    <row r="59" spans="1:17" ht="18" customHeight="1">
      <c r="A59" s="23" t="s">
        <v>118</v>
      </c>
      <c r="B59" s="32" t="s">
        <v>233</v>
      </c>
      <c r="C59" s="13" t="s">
        <v>40</v>
      </c>
      <c r="D59" s="14">
        <v>1</v>
      </c>
      <c r="E59" s="14">
        <v>1</v>
      </c>
      <c r="F59" s="14">
        <v>1</v>
      </c>
      <c r="G59" s="14">
        <v>1</v>
      </c>
      <c r="H59" s="19">
        <v>1</v>
      </c>
      <c r="I59" s="19"/>
      <c r="J59" s="14">
        <v>1</v>
      </c>
      <c r="K59" s="14">
        <v>1</v>
      </c>
      <c r="L59" s="14">
        <v>1</v>
      </c>
      <c r="M59" s="14">
        <v>1</v>
      </c>
      <c r="N59" s="14">
        <v>1</v>
      </c>
      <c r="O59" s="14">
        <v>1</v>
      </c>
      <c r="P59" s="5">
        <f t="shared" si="1"/>
        <v>0.91666666666666663</v>
      </c>
      <c r="Q59" s="1">
        <v>57</v>
      </c>
    </row>
    <row r="60" spans="1:17" ht="18" customHeight="1">
      <c r="A60" s="23" t="s">
        <v>119</v>
      </c>
      <c r="B60" s="32" t="s">
        <v>235</v>
      </c>
      <c r="C60" s="12" t="s">
        <v>41</v>
      </c>
      <c r="D60" s="9">
        <v>1</v>
      </c>
      <c r="E60" s="9">
        <v>1</v>
      </c>
      <c r="F60" s="9">
        <v>1</v>
      </c>
      <c r="G60" s="9">
        <v>1</v>
      </c>
      <c r="H60" s="16">
        <v>1</v>
      </c>
      <c r="I60" s="9">
        <v>1</v>
      </c>
      <c r="J60" s="9">
        <v>1</v>
      </c>
      <c r="K60" s="9">
        <v>1</v>
      </c>
      <c r="L60" s="9">
        <v>1</v>
      </c>
      <c r="M60" s="9">
        <v>1</v>
      </c>
      <c r="N60" s="9">
        <v>1</v>
      </c>
      <c r="O60" s="9">
        <v>1</v>
      </c>
      <c r="P60" s="5">
        <f t="shared" si="1"/>
        <v>1</v>
      </c>
      <c r="Q60" s="1">
        <v>58</v>
      </c>
    </row>
    <row r="61" spans="1:17" ht="18" customHeight="1">
      <c r="A61" s="25" t="s">
        <v>109</v>
      </c>
      <c r="B61" s="34" t="s">
        <v>110</v>
      </c>
      <c r="C61" s="13" t="s">
        <v>42</v>
      </c>
      <c r="D61" s="19"/>
      <c r="E61" s="19"/>
      <c r="F61" s="19"/>
      <c r="G61" s="19"/>
      <c r="H61" s="19"/>
      <c r="I61" s="14">
        <v>1</v>
      </c>
      <c r="J61" s="19">
        <v>1</v>
      </c>
      <c r="K61" s="19"/>
      <c r="L61" s="14">
        <v>1</v>
      </c>
      <c r="M61" s="19"/>
      <c r="N61" s="14">
        <v>1</v>
      </c>
      <c r="O61" s="14">
        <v>1</v>
      </c>
      <c r="P61" s="5">
        <f t="shared" si="1"/>
        <v>0.41666666666666669</v>
      </c>
      <c r="Q61" s="1">
        <v>59</v>
      </c>
    </row>
    <row r="62" spans="1:17" ht="18" customHeight="1">
      <c r="A62" s="20"/>
      <c r="B62" s="33"/>
      <c r="C62" s="17" t="s">
        <v>197</v>
      </c>
      <c r="D62" s="18"/>
      <c r="E62" s="18"/>
      <c r="F62" s="18"/>
      <c r="G62" s="18"/>
      <c r="H62" s="18"/>
      <c r="I62" s="18"/>
      <c r="J62" s="18">
        <v>1</v>
      </c>
      <c r="K62" s="18"/>
      <c r="L62" s="18"/>
      <c r="M62" s="18"/>
      <c r="N62" s="18"/>
      <c r="O62" s="18"/>
      <c r="P62" s="5">
        <f t="shared" si="1"/>
        <v>8.3333333333333329E-2</v>
      </c>
      <c r="Q62" s="1">
        <v>60</v>
      </c>
    </row>
    <row r="63" spans="1:17" ht="18" customHeight="1">
      <c r="A63" s="23" t="s">
        <v>131</v>
      </c>
      <c r="B63" s="32" t="s">
        <v>240</v>
      </c>
      <c r="C63" s="13" t="s">
        <v>43</v>
      </c>
      <c r="D63" s="19"/>
      <c r="E63" s="19"/>
      <c r="F63" s="19"/>
      <c r="G63" s="19"/>
      <c r="H63" s="19">
        <v>1</v>
      </c>
      <c r="I63" s="14"/>
      <c r="J63" s="19"/>
      <c r="K63" s="19"/>
      <c r="L63" s="14"/>
      <c r="M63" s="19"/>
      <c r="N63" s="14"/>
      <c r="O63" s="14"/>
      <c r="P63" s="5">
        <f t="shared" si="1"/>
        <v>8.3333333333333329E-2</v>
      </c>
      <c r="Q63" s="1">
        <v>61</v>
      </c>
    </row>
    <row r="64" spans="1:17" ht="18" customHeight="1">
      <c r="A64" s="23" t="s">
        <v>130</v>
      </c>
      <c r="B64" s="34" t="s">
        <v>100</v>
      </c>
      <c r="C64" s="11" t="s">
        <v>44</v>
      </c>
      <c r="D64" s="3"/>
      <c r="E64" s="4"/>
      <c r="F64" s="3"/>
      <c r="G64" s="3"/>
      <c r="H64" s="3"/>
      <c r="I64" s="3"/>
      <c r="J64" s="3"/>
      <c r="K64" s="3"/>
      <c r="L64" s="3"/>
      <c r="M64" s="3"/>
      <c r="N64" s="3">
        <v>1</v>
      </c>
      <c r="O64" s="3">
        <v>1</v>
      </c>
      <c r="P64" s="5">
        <f t="shared" si="1"/>
        <v>0.16666666666666666</v>
      </c>
      <c r="Q64" s="1">
        <v>62</v>
      </c>
    </row>
    <row r="65" spans="1:17" ht="18" customHeight="1">
      <c r="A65" s="20"/>
      <c r="B65" s="33"/>
      <c r="C65" s="17" t="s">
        <v>198</v>
      </c>
      <c r="D65" s="18"/>
      <c r="E65" s="18"/>
      <c r="F65" s="18"/>
      <c r="G65" s="18"/>
      <c r="H65" s="18"/>
      <c r="I65" s="18"/>
      <c r="J65" s="18">
        <v>1</v>
      </c>
      <c r="K65" s="18"/>
      <c r="L65" s="18"/>
      <c r="M65" s="18">
        <v>1</v>
      </c>
      <c r="N65" s="18"/>
      <c r="O65" s="18"/>
      <c r="P65" s="5">
        <f t="shared" si="1"/>
        <v>0.16666666666666666</v>
      </c>
      <c r="Q65" s="1">
        <v>63</v>
      </c>
    </row>
    <row r="66" spans="1:17" ht="18" customHeight="1">
      <c r="A66" s="20"/>
      <c r="B66" s="33"/>
      <c r="C66" s="11" t="s">
        <v>199</v>
      </c>
      <c r="D66" s="3"/>
      <c r="E66" s="4"/>
      <c r="F66" s="3"/>
      <c r="G66" s="3"/>
      <c r="H66" s="3">
        <v>1</v>
      </c>
      <c r="I66" s="3"/>
      <c r="J66" s="3">
        <v>1</v>
      </c>
      <c r="K66" s="3"/>
      <c r="L66" s="3"/>
      <c r="M66" s="3">
        <v>1</v>
      </c>
      <c r="N66" s="3"/>
      <c r="O66" s="3"/>
      <c r="P66" s="5">
        <f t="shared" si="1"/>
        <v>0.25</v>
      </c>
      <c r="Q66" s="1">
        <v>64</v>
      </c>
    </row>
    <row r="67" spans="1:17" ht="18" customHeight="1">
      <c r="A67" s="23" t="s">
        <v>129</v>
      </c>
      <c r="B67" s="34" t="s">
        <v>98</v>
      </c>
      <c r="C67" s="13" t="s">
        <v>45</v>
      </c>
      <c r="D67" s="19">
        <v>1</v>
      </c>
      <c r="E67" s="19">
        <v>1</v>
      </c>
      <c r="F67" s="19">
        <v>1</v>
      </c>
      <c r="G67" s="19">
        <v>1</v>
      </c>
      <c r="H67" s="19">
        <v>1</v>
      </c>
      <c r="I67" s="19">
        <v>1</v>
      </c>
      <c r="J67" s="19">
        <v>1</v>
      </c>
      <c r="K67" s="19">
        <v>1</v>
      </c>
      <c r="L67" s="19">
        <v>1</v>
      </c>
      <c r="M67" s="19">
        <v>1</v>
      </c>
      <c r="N67" s="19">
        <v>1</v>
      </c>
      <c r="O67" s="19">
        <v>1</v>
      </c>
      <c r="P67" s="5">
        <f t="shared" si="1"/>
        <v>1</v>
      </c>
      <c r="Q67" s="1">
        <v>65</v>
      </c>
    </row>
    <row r="68" spans="1:17" ht="18" customHeight="1">
      <c r="A68" s="20"/>
      <c r="B68" s="33"/>
      <c r="C68" s="17" t="s">
        <v>200</v>
      </c>
      <c r="D68" s="18"/>
      <c r="E68" s="18"/>
      <c r="F68" s="18"/>
      <c r="G68" s="18"/>
      <c r="H68" s="18">
        <v>1</v>
      </c>
      <c r="I68" s="18"/>
      <c r="J68" s="18">
        <v>1</v>
      </c>
      <c r="K68" s="18"/>
      <c r="L68" s="18"/>
      <c r="M68" s="18">
        <v>1</v>
      </c>
      <c r="N68" s="18"/>
      <c r="O68" s="18"/>
      <c r="P68" s="5">
        <f t="shared" si="1"/>
        <v>0.25</v>
      </c>
      <c r="Q68" s="1">
        <v>66</v>
      </c>
    </row>
    <row r="69" spans="1:17" ht="18" customHeight="1">
      <c r="A69" s="20"/>
      <c r="B69" s="33"/>
      <c r="C69" s="11" t="s">
        <v>46</v>
      </c>
      <c r="D69" s="3">
        <v>1</v>
      </c>
      <c r="E69" s="4"/>
      <c r="F69" s="3">
        <v>1</v>
      </c>
      <c r="G69" s="3">
        <v>1</v>
      </c>
      <c r="H69" s="3">
        <v>1</v>
      </c>
      <c r="I69" s="3">
        <v>1</v>
      </c>
      <c r="J69" s="3">
        <v>1</v>
      </c>
      <c r="K69" s="3"/>
      <c r="L69" s="3"/>
      <c r="M69" s="3">
        <v>1</v>
      </c>
      <c r="N69" s="3"/>
      <c r="O69" s="3"/>
      <c r="P69" s="5">
        <f t="shared" ref="P69:P130" si="2">(SUM(D69:O69)/12)</f>
        <v>0.58333333333333337</v>
      </c>
      <c r="Q69" s="1">
        <v>67</v>
      </c>
    </row>
    <row r="70" spans="1:17" ht="18" customHeight="1">
      <c r="A70" s="26" t="s">
        <v>136</v>
      </c>
      <c r="B70" s="32" t="s">
        <v>99</v>
      </c>
      <c r="C70" s="13" t="s">
        <v>201</v>
      </c>
      <c r="D70" s="14"/>
      <c r="E70" s="14"/>
      <c r="F70" s="14"/>
      <c r="G70" s="14"/>
      <c r="H70" s="15"/>
      <c r="I70" s="14"/>
      <c r="J70" s="14"/>
      <c r="K70" s="14"/>
      <c r="L70" s="14"/>
      <c r="M70" s="14"/>
      <c r="N70" s="14"/>
      <c r="O70" s="14"/>
      <c r="P70" s="5">
        <f t="shared" si="2"/>
        <v>0</v>
      </c>
      <c r="Q70" s="1">
        <v>68</v>
      </c>
    </row>
    <row r="71" spans="1:17" ht="18" customHeight="1">
      <c r="A71" s="23" t="s">
        <v>134</v>
      </c>
      <c r="B71" s="32" t="s">
        <v>237</v>
      </c>
      <c r="C71" s="12" t="s">
        <v>47</v>
      </c>
      <c r="D71" s="9">
        <v>1</v>
      </c>
      <c r="E71" s="9">
        <v>1</v>
      </c>
      <c r="F71" s="9">
        <v>1</v>
      </c>
      <c r="G71" s="9">
        <v>1</v>
      </c>
      <c r="H71" s="16"/>
      <c r="I71" s="10"/>
      <c r="J71" s="9">
        <v>1</v>
      </c>
      <c r="K71" s="9">
        <v>1</v>
      </c>
      <c r="L71" s="9">
        <v>1</v>
      </c>
      <c r="M71" s="9">
        <v>1</v>
      </c>
      <c r="N71" s="9">
        <v>1</v>
      </c>
      <c r="O71" s="9">
        <v>1</v>
      </c>
      <c r="P71" s="5">
        <f t="shared" si="2"/>
        <v>0.83333333333333337</v>
      </c>
      <c r="Q71" s="1">
        <v>69</v>
      </c>
    </row>
    <row r="72" spans="1:17" ht="18" customHeight="1">
      <c r="A72" s="23" t="s">
        <v>135</v>
      </c>
      <c r="B72" s="32" t="s">
        <v>99</v>
      </c>
      <c r="C72" s="13" t="s">
        <v>48</v>
      </c>
      <c r="D72" s="19">
        <v>1</v>
      </c>
      <c r="E72" s="19"/>
      <c r="F72" s="19"/>
      <c r="G72" s="19"/>
      <c r="H72" s="19"/>
      <c r="I72" s="19"/>
      <c r="J72" s="19"/>
      <c r="K72" s="19"/>
      <c r="L72" s="19"/>
      <c r="M72" s="19"/>
      <c r="N72" s="19">
        <v>1</v>
      </c>
      <c r="O72" s="19"/>
      <c r="P72" s="5">
        <f t="shared" si="2"/>
        <v>0.16666666666666666</v>
      </c>
      <c r="Q72" s="1">
        <v>70</v>
      </c>
    </row>
    <row r="73" spans="1:17" ht="18" customHeight="1">
      <c r="A73" s="23" t="s">
        <v>137</v>
      </c>
      <c r="B73" s="32" t="s">
        <v>241</v>
      </c>
      <c r="C73" s="12" t="s">
        <v>49</v>
      </c>
      <c r="D73" s="9">
        <v>1</v>
      </c>
      <c r="E73" s="9">
        <v>1</v>
      </c>
      <c r="F73" s="9">
        <v>1</v>
      </c>
      <c r="G73" s="9">
        <v>1</v>
      </c>
      <c r="H73" s="16">
        <v>1</v>
      </c>
      <c r="I73" s="10"/>
      <c r="J73" s="9">
        <v>1</v>
      </c>
      <c r="K73" s="9">
        <v>1</v>
      </c>
      <c r="L73" s="9">
        <v>1</v>
      </c>
      <c r="M73" s="9">
        <v>1</v>
      </c>
      <c r="N73" s="9">
        <v>1</v>
      </c>
      <c r="O73" s="9">
        <v>1</v>
      </c>
      <c r="P73" s="5">
        <f t="shared" si="2"/>
        <v>0.91666666666666663</v>
      </c>
      <c r="Q73" s="1">
        <v>71</v>
      </c>
    </row>
    <row r="74" spans="1:17" ht="18" customHeight="1">
      <c r="A74" s="23" t="s">
        <v>158</v>
      </c>
      <c r="B74" s="32" t="s">
        <v>242</v>
      </c>
      <c r="C74" s="12" t="s">
        <v>50</v>
      </c>
      <c r="D74" s="9">
        <v>1</v>
      </c>
      <c r="E74" s="9">
        <v>1</v>
      </c>
      <c r="F74" s="9">
        <v>1</v>
      </c>
      <c r="G74" s="9">
        <v>1</v>
      </c>
      <c r="H74" s="16">
        <v>1</v>
      </c>
      <c r="I74" s="10">
        <v>1</v>
      </c>
      <c r="J74" s="9">
        <v>1</v>
      </c>
      <c r="K74" s="9">
        <v>1</v>
      </c>
      <c r="L74" s="9">
        <v>1</v>
      </c>
      <c r="M74" s="9">
        <v>1</v>
      </c>
      <c r="N74" s="9">
        <v>1</v>
      </c>
      <c r="O74" s="9">
        <v>1</v>
      </c>
      <c r="P74" s="5">
        <f t="shared" si="2"/>
        <v>1</v>
      </c>
      <c r="Q74" s="1">
        <v>72</v>
      </c>
    </row>
    <row r="75" spans="1:17" ht="18" customHeight="1">
      <c r="A75" s="20"/>
      <c r="B75" s="33"/>
      <c r="C75" s="17" t="s">
        <v>202</v>
      </c>
      <c r="D75" s="7"/>
      <c r="E75" s="8"/>
      <c r="F75" s="7"/>
      <c r="G75" s="7"/>
      <c r="H75" s="7"/>
      <c r="I75" s="7"/>
      <c r="J75" s="7">
        <v>1</v>
      </c>
      <c r="K75" s="7"/>
      <c r="L75" s="7"/>
      <c r="M75" s="7"/>
      <c r="N75" s="7"/>
      <c r="O75" s="7"/>
      <c r="P75" s="5">
        <f t="shared" si="2"/>
        <v>8.3333333333333329E-2</v>
      </c>
      <c r="Q75" s="1">
        <v>73</v>
      </c>
    </row>
    <row r="76" spans="1:17" ht="18" customHeight="1">
      <c r="A76" s="20"/>
      <c r="B76" s="33"/>
      <c r="C76" s="11" t="s">
        <v>203</v>
      </c>
      <c r="D76" s="3"/>
      <c r="E76" s="4"/>
      <c r="F76" s="3"/>
      <c r="G76" s="3"/>
      <c r="H76" s="3"/>
      <c r="I76" s="3"/>
      <c r="J76" s="3">
        <v>1</v>
      </c>
      <c r="K76" s="3"/>
      <c r="L76" s="3"/>
      <c r="M76" s="3"/>
      <c r="N76" s="3">
        <v>1</v>
      </c>
      <c r="O76" s="3"/>
      <c r="P76" s="5">
        <f t="shared" si="2"/>
        <v>0.16666666666666666</v>
      </c>
      <c r="Q76" s="1">
        <v>74</v>
      </c>
    </row>
    <row r="77" spans="1:17" ht="18" customHeight="1">
      <c r="A77" s="20"/>
      <c r="B77" s="33"/>
      <c r="C77" s="17" t="s">
        <v>204</v>
      </c>
      <c r="D77" s="7"/>
      <c r="E77" s="8"/>
      <c r="F77" s="7"/>
      <c r="G77" s="7"/>
      <c r="H77" s="7"/>
      <c r="I77" s="7"/>
      <c r="J77" s="7">
        <v>1</v>
      </c>
      <c r="K77" s="7"/>
      <c r="L77" s="7"/>
      <c r="M77" s="7"/>
      <c r="N77" s="7"/>
      <c r="O77" s="7"/>
      <c r="P77" s="5">
        <f t="shared" si="2"/>
        <v>8.3333333333333329E-2</v>
      </c>
      <c r="Q77" s="1">
        <v>75</v>
      </c>
    </row>
    <row r="78" spans="1:17" ht="18" customHeight="1">
      <c r="A78" s="20"/>
      <c r="B78" s="33"/>
      <c r="C78" s="11" t="s">
        <v>51</v>
      </c>
      <c r="D78" s="3">
        <v>1</v>
      </c>
      <c r="E78" s="4"/>
      <c r="F78" s="3">
        <v>1</v>
      </c>
      <c r="G78" s="3"/>
      <c r="H78" s="3">
        <v>1</v>
      </c>
      <c r="I78" s="3">
        <v>1</v>
      </c>
      <c r="J78" s="3">
        <v>1</v>
      </c>
      <c r="K78" s="3"/>
      <c r="L78" s="3"/>
      <c r="M78" s="3">
        <v>1</v>
      </c>
      <c r="N78" s="3"/>
      <c r="O78" s="3"/>
      <c r="P78" s="5">
        <f t="shared" si="2"/>
        <v>0.5</v>
      </c>
      <c r="Q78" s="1">
        <v>76</v>
      </c>
    </row>
    <row r="79" spans="1:17" ht="18" customHeight="1">
      <c r="A79" s="20"/>
      <c r="B79" s="33"/>
      <c r="C79" s="17" t="s">
        <v>205</v>
      </c>
      <c r="D79" s="7"/>
      <c r="E79" s="7"/>
      <c r="F79" s="8"/>
      <c r="G79" s="7"/>
      <c r="H79" s="7"/>
      <c r="I79" s="8"/>
      <c r="J79" s="7"/>
      <c r="K79" s="7"/>
      <c r="L79" s="7"/>
      <c r="M79" s="7">
        <v>1</v>
      </c>
      <c r="N79" s="7"/>
      <c r="O79" s="7"/>
      <c r="P79" s="5">
        <f t="shared" si="2"/>
        <v>8.3333333333333329E-2</v>
      </c>
      <c r="Q79" s="1">
        <v>77</v>
      </c>
    </row>
    <row r="80" spans="1:17" ht="18" customHeight="1">
      <c r="A80" s="20"/>
      <c r="B80" s="33"/>
      <c r="C80" s="11" t="s">
        <v>206</v>
      </c>
      <c r="D80" s="3"/>
      <c r="E80" s="4"/>
      <c r="F80" s="3"/>
      <c r="G80" s="3"/>
      <c r="H80" s="3">
        <v>1</v>
      </c>
      <c r="I80" s="3"/>
      <c r="J80" s="3">
        <v>1</v>
      </c>
      <c r="K80" s="3"/>
      <c r="L80" s="3"/>
      <c r="M80" s="3">
        <v>1</v>
      </c>
      <c r="N80" s="3"/>
      <c r="O80" s="3"/>
      <c r="P80" s="5">
        <f t="shared" si="2"/>
        <v>0.25</v>
      </c>
      <c r="Q80" s="1">
        <v>78</v>
      </c>
    </row>
    <row r="81" spans="1:17" ht="18" customHeight="1">
      <c r="A81" s="20"/>
      <c r="B81" s="33"/>
      <c r="C81" s="17" t="s">
        <v>207</v>
      </c>
      <c r="D81" s="7"/>
      <c r="E81" s="7"/>
      <c r="F81" s="8"/>
      <c r="G81" s="7"/>
      <c r="H81" s="7"/>
      <c r="I81" s="8"/>
      <c r="J81" s="7">
        <v>1</v>
      </c>
      <c r="K81" s="7"/>
      <c r="L81" s="7"/>
      <c r="M81" s="7"/>
      <c r="N81" s="7"/>
      <c r="O81" s="7"/>
      <c r="P81" s="5">
        <f t="shared" si="2"/>
        <v>8.3333333333333329E-2</v>
      </c>
      <c r="Q81" s="1">
        <v>79</v>
      </c>
    </row>
    <row r="82" spans="1:17" ht="18" customHeight="1">
      <c r="A82" s="23" t="s">
        <v>132</v>
      </c>
      <c r="B82" s="34" t="s">
        <v>100</v>
      </c>
      <c r="C82" s="13" t="s">
        <v>52</v>
      </c>
      <c r="D82" s="14">
        <v>1</v>
      </c>
      <c r="E82" s="14">
        <v>1</v>
      </c>
      <c r="F82" s="14">
        <v>1</v>
      </c>
      <c r="G82" s="14">
        <v>1</v>
      </c>
      <c r="H82" s="19">
        <v>1</v>
      </c>
      <c r="I82" s="14">
        <v>1</v>
      </c>
      <c r="J82" s="14">
        <v>1</v>
      </c>
      <c r="K82" s="14">
        <v>1</v>
      </c>
      <c r="L82" s="14">
        <v>1</v>
      </c>
      <c r="M82" s="14">
        <v>1</v>
      </c>
      <c r="N82" s="14">
        <v>1</v>
      </c>
      <c r="O82" s="14">
        <v>1</v>
      </c>
      <c r="P82" s="5">
        <f t="shared" si="2"/>
        <v>1</v>
      </c>
      <c r="Q82" s="1">
        <v>80</v>
      </c>
    </row>
    <row r="83" spans="1:17" ht="18" customHeight="1">
      <c r="A83" s="23" t="s">
        <v>133</v>
      </c>
      <c r="B83" s="34" t="s">
        <v>100</v>
      </c>
      <c r="C83" s="12" t="s">
        <v>53</v>
      </c>
      <c r="D83" s="9">
        <v>1</v>
      </c>
      <c r="E83" s="9">
        <v>1</v>
      </c>
      <c r="F83" s="9">
        <v>1</v>
      </c>
      <c r="G83" s="9">
        <v>1</v>
      </c>
      <c r="H83" s="10">
        <v>1</v>
      </c>
      <c r="I83" s="9">
        <v>1</v>
      </c>
      <c r="J83" s="9">
        <v>1</v>
      </c>
      <c r="K83" s="9">
        <v>1</v>
      </c>
      <c r="L83" s="9">
        <v>1</v>
      </c>
      <c r="M83" s="9">
        <v>1</v>
      </c>
      <c r="N83" s="9">
        <v>1</v>
      </c>
      <c r="O83" s="9">
        <v>1</v>
      </c>
      <c r="P83" s="5">
        <f t="shared" si="2"/>
        <v>1</v>
      </c>
      <c r="Q83" s="1">
        <v>81</v>
      </c>
    </row>
    <row r="84" spans="1:17" ht="18" customHeight="1">
      <c r="A84" s="23" t="s">
        <v>111</v>
      </c>
      <c r="B84" s="34" t="s">
        <v>106</v>
      </c>
      <c r="C84" s="13" t="s">
        <v>54</v>
      </c>
      <c r="D84" s="14">
        <v>1</v>
      </c>
      <c r="E84" s="14">
        <v>1</v>
      </c>
      <c r="F84" s="14">
        <v>1</v>
      </c>
      <c r="G84" s="14">
        <v>1</v>
      </c>
      <c r="H84" s="19">
        <v>1</v>
      </c>
      <c r="I84" s="14">
        <v>1</v>
      </c>
      <c r="J84" s="14">
        <v>1</v>
      </c>
      <c r="K84" s="14">
        <v>1</v>
      </c>
      <c r="L84" s="14">
        <v>1</v>
      </c>
      <c r="M84" s="14">
        <v>1</v>
      </c>
      <c r="N84" s="14">
        <v>1</v>
      </c>
      <c r="O84" s="14">
        <v>1</v>
      </c>
      <c r="P84" s="5">
        <f t="shared" si="2"/>
        <v>1</v>
      </c>
      <c r="Q84" s="1">
        <v>82</v>
      </c>
    </row>
    <row r="85" spans="1:17" ht="18" customHeight="1">
      <c r="A85" s="20"/>
      <c r="B85" s="33"/>
      <c r="C85" s="17" t="s">
        <v>208</v>
      </c>
      <c r="D85" s="8">
        <v>1</v>
      </c>
      <c r="E85" s="8">
        <v>1</v>
      </c>
      <c r="F85" s="7"/>
      <c r="G85" s="7"/>
      <c r="H85" s="7"/>
      <c r="I85" s="7"/>
      <c r="J85" s="8">
        <v>1</v>
      </c>
      <c r="K85" s="8">
        <v>1</v>
      </c>
      <c r="L85" s="7"/>
      <c r="M85" s="7">
        <v>1</v>
      </c>
      <c r="N85" s="7">
        <v>1</v>
      </c>
      <c r="O85" s="7"/>
      <c r="P85" s="5">
        <f t="shared" si="2"/>
        <v>0.5</v>
      </c>
      <c r="Q85" s="1">
        <v>83</v>
      </c>
    </row>
    <row r="86" spans="1:17" ht="18" customHeight="1">
      <c r="A86" s="20"/>
      <c r="B86" s="33"/>
      <c r="C86" s="11" t="s">
        <v>209</v>
      </c>
      <c r="D86" s="3"/>
      <c r="E86" s="3">
        <v>1</v>
      </c>
      <c r="F86" s="4"/>
      <c r="G86" s="4"/>
      <c r="H86" s="3"/>
      <c r="I86" s="3"/>
      <c r="J86" s="3"/>
      <c r="K86" s="3">
        <v>1</v>
      </c>
      <c r="L86" s="4"/>
      <c r="M86" s="3">
        <v>1</v>
      </c>
      <c r="N86" s="4">
        <v>1</v>
      </c>
      <c r="O86" s="4"/>
      <c r="P86" s="5">
        <f t="shared" si="2"/>
        <v>0.33333333333333331</v>
      </c>
      <c r="Q86" s="1">
        <v>84</v>
      </c>
    </row>
    <row r="87" spans="1:17" ht="18" customHeight="1">
      <c r="A87" s="20"/>
      <c r="B87" s="33"/>
      <c r="C87" s="17" t="s">
        <v>210</v>
      </c>
      <c r="D87" s="8">
        <v>1</v>
      </c>
      <c r="E87" s="8">
        <v>1</v>
      </c>
      <c r="F87" s="7"/>
      <c r="G87" s="7"/>
      <c r="H87" s="7"/>
      <c r="I87" s="7"/>
      <c r="J87" s="8">
        <v>1</v>
      </c>
      <c r="K87" s="8">
        <v>1</v>
      </c>
      <c r="L87" s="7"/>
      <c r="M87" s="7"/>
      <c r="N87" s="7">
        <v>1</v>
      </c>
      <c r="O87" s="7"/>
      <c r="P87" s="5">
        <f t="shared" si="2"/>
        <v>0.41666666666666669</v>
      </c>
      <c r="Q87" s="1">
        <v>85</v>
      </c>
    </row>
    <row r="88" spans="1:17" ht="18" customHeight="1">
      <c r="A88" s="20"/>
      <c r="B88" s="33"/>
      <c r="C88" s="11" t="s">
        <v>55</v>
      </c>
      <c r="D88" s="3">
        <v>1</v>
      </c>
      <c r="E88" s="3"/>
      <c r="F88" s="4">
        <v>1</v>
      </c>
      <c r="G88" s="4">
        <v>1</v>
      </c>
      <c r="H88" s="3"/>
      <c r="I88" s="3"/>
      <c r="J88" s="3"/>
      <c r="K88" s="3"/>
      <c r="L88" s="4">
        <v>1</v>
      </c>
      <c r="M88" s="3"/>
      <c r="N88" s="4"/>
      <c r="O88" s="4"/>
      <c r="P88" s="5">
        <f t="shared" si="2"/>
        <v>0.33333333333333331</v>
      </c>
      <c r="Q88" s="1">
        <v>86</v>
      </c>
    </row>
    <row r="89" spans="1:17" ht="18" customHeight="1">
      <c r="A89" s="20"/>
      <c r="B89" s="33"/>
      <c r="C89" s="17" t="s">
        <v>211</v>
      </c>
      <c r="D89" s="8"/>
      <c r="E89" s="8"/>
      <c r="F89" s="7"/>
      <c r="G89" s="7"/>
      <c r="H89" s="7"/>
      <c r="I89" s="7"/>
      <c r="J89" s="8"/>
      <c r="K89" s="8"/>
      <c r="L89" s="7"/>
      <c r="M89" s="7"/>
      <c r="N89" s="7">
        <v>1</v>
      </c>
      <c r="O89" s="7">
        <v>1</v>
      </c>
      <c r="P89" s="5">
        <f t="shared" si="2"/>
        <v>0.16666666666666666</v>
      </c>
      <c r="Q89" s="1">
        <v>87</v>
      </c>
    </row>
    <row r="90" spans="1:17" ht="18" customHeight="1">
      <c r="A90" s="25" t="s">
        <v>156</v>
      </c>
      <c r="B90" s="32" t="s">
        <v>243</v>
      </c>
      <c r="C90" s="12" t="s">
        <v>56</v>
      </c>
      <c r="D90" s="9">
        <v>1</v>
      </c>
      <c r="E90" s="9">
        <v>1</v>
      </c>
      <c r="F90" s="9">
        <v>1</v>
      </c>
      <c r="G90" s="9">
        <v>1</v>
      </c>
      <c r="H90" s="10">
        <v>1</v>
      </c>
      <c r="I90" s="9">
        <v>1</v>
      </c>
      <c r="J90" s="9">
        <v>1</v>
      </c>
      <c r="K90" s="9">
        <v>1</v>
      </c>
      <c r="L90" s="9">
        <v>1</v>
      </c>
      <c r="M90" s="9">
        <v>1</v>
      </c>
      <c r="N90" s="9">
        <v>1</v>
      </c>
      <c r="O90" s="9">
        <v>1</v>
      </c>
      <c r="P90" s="5">
        <f t="shared" si="2"/>
        <v>1</v>
      </c>
      <c r="Q90" s="1">
        <v>88</v>
      </c>
    </row>
    <row r="91" spans="1:17" ht="18" customHeight="1">
      <c r="A91" s="23" t="s">
        <v>157</v>
      </c>
      <c r="B91" s="32" t="s">
        <v>244</v>
      </c>
      <c r="C91" s="13" t="s">
        <v>57</v>
      </c>
      <c r="D91" s="14">
        <v>1</v>
      </c>
      <c r="E91" s="14">
        <v>1</v>
      </c>
      <c r="F91" s="14">
        <v>1</v>
      </c>
      <c r="G91" s="14">
        <v>1</v>
      </c>
      <c r="H91" s="15">
        <v>1</v>
      </c>
      <c r="I91" s="14">
        <v>1</v>
      </c>
      <c r="J91" s="14">
        <v>1</v>
      </c>
      <c r="K91" s="14">
        <v>1</v>
      </c>
      <c r="L91" s="14">
        <v>1</v>
      </c>
      <c r="M91" s="14">
        <v>1</v>
      </c>
      <c r="N91" s="14">
        <v>1</v>
      </c>
      <c r="O91" s="14">
        <v>1</v>
      </c>
      <c r="P91" s="5">
        <f t="shared" si="2"/>
        <v>1</v>
      </c>
      <c r="Q91" s="1">
        <v>89</v>
      </c>
    </row>
    <row r="92" spans="1:17" ht="18" customHeight="1">
      <c r="A92" s="20"/>
      <c r="B92" s="33"/>
      <c r="C92" s="11" t="s">
        <v>212</v>
      </c>
      <c r="D92" s="3"/>
      <c r="E92" s="3"/>
      <c r="F92" s="3"/>
      <c r="G92" s="3"/>
      <c r="H92" s="3"/>
      <c r="I92" s="3"/>
      <c r="J92" s="4">
        <v>1</v>
      </c>
      <c r="K92" s="3"/>
      <c r="L92" s="3"/>
      <c r="M92" s="3"/>
      <c r="N92" s="3"/>
      <c r="O92" s="3"/>
      <c r="P92" s="5">
        <f t="shared" si="2"/>
        <v>8.3333333333333329E-2</v>
      </c>
      <c r="Q92" s="1">
        <v>90</v>
      </c>
    </row>
    <row r="93" spans="1:17" ht="18" customHeight="1">
      <c r="A93" s="23" t="s">
        <v>142</v>
      </c>
      <c r="B93" s="32" t="s">
        <v>99</v>
      </c>
      <c r="C93" s="17" t="s">
        <v>213</v>
      </c>
      <c r="D93" s="7"/>
      <c r="E93" s="8"/>
      <c r="F93" s="7"/>
      <c r="G93" s="7"/>
      <c r="H93" s="7"/>
      <c r="I93" s="7"/>
      <c r="J93" s="7"/>
      <c r="K93" s="7"/>
      <c r="L93" s="7"/>
      <c r="M93" s="7"/>
      <c r="N93" s="7">
        <v>1</v>
      </c>
      <c r="O93" s="7"/>
      <c r="P93" s="5">
        <f t="shared" si="2"/>
        <v>8.3333333333333329E-2</v>
      </c>
      <c r="Q93" s="1">
        <v>91</v>
      </c>
    </row>
    <row r="94" spans="1:17" ht="18" customHeight="1">
      <c r="A94" s="20"/>
      <c r="B94" s="33"/>
      <c r="C94" s="11" t="s">
        <v>13</v>
      </c>
      <c r="D94" s="3">
        <v>1</v>
      </c>
      <c r="E94" s="3"/>
      <c r="F94" s="3"/>
      <c r="G94" s="3"/>
      <c r="H94" s="3"/>
      <c r="I94" s="3"/>
      <c r="J94" s="4">
        <v>1</v>
      </c>
      <c r="K94" s="3"/>
      <c r="L94" s="3"/>
      <c r="M94" s="3"/>
      <c r="N94" s="3"/>
      <c r="O94" s="3"/>
      <c r="P94" s="5">
        <f t="shared" si="2"/>
        <v>0.16666666666666666</v>
      </c>
      <c r="Q94" s="1">
        <v>92</v>
      </c>
    </row>
    <row r="95" spans="1:17" ht="18" customHeight="1">
      <c r="A95" s="20"/>
      <c r="B95" s="33"/>
      <c r="C95" s="17" t="s">
        <v>214</v>
      </c>
      <c r="D95" s="7"/>
      <c r="E95" s="8"/>
      <c r="F95" s="7"/>
      <c r="G95" s="7"/>
      <c r="H95" s="7"/>
      <c r="I95" s="7"/>
      <c r="J95" s="7"/>
      <c r="K95" s="7"/>
      <c r="L95" s="7"/>
      <c r="M95" s="7"/>
      <c r="N95" s="7">
        <v>1</v>
      </c>
      <c r="O95" s="7"/>
      <c r="P95" s="5">
        <f t="shared" si="2"/>
        <v>8.3333333333333329E-2</v>
      </c>
      <c r="Q95" s="1">
        <v>93</v>
      </c>
    </row>
    <row r="96" spans="1:17" ht="18" customHeight="1">
      <c r="A96" s="25" t="s">
        <v>155</v>
      </c>
      <c r="B96" s="32" t="s">
        <v>235</v>
      </c>
      <c r="C96" s="11" t="s">
        <v>58</v>
      </c>
      <c r="D96" s="3"/>
      <c r="E96" s="4"/>
      <c r="F96" s="3"/>
      <c r="G96" s="3"/>
      <c r="H96" s="3"/>
      <c r="I96" s="3"/>
      <c r="J96" s="3"/>
      <c r="K96" s="3"/>
      <c r="L96" s="3"/>
      <c r="M96" s="3">
        <v>1</v>
      </c>
      <c r="N96" s="3">
        <v>1</v>
      </c>
      <c r="O96" s="3">
        <v>1</v>
      </c>
      <c r="P96" s="5">
        <f t="shared" si="2"/>
        <v>0.25</v>
      </c>
      <c r="Q96" s="1">
        <v>94</v>
      </c>
    </row>
    <row r="97" spans="1:17" ht="18" customHeight="1">
      <c r="A97" s="23" t="s">
        <v>154</v>
      </c>
      <c r="B97" s="34" t="s">
        <v>103</v>
      </c>
      <c r="C97" s="13" t="s">
        <v>95</v>
      </c>
      <c r="D97" s="19"/>
      <c r="E97" s="19"/>
      <c r="F97" s="19"/>
      <c r="G97" s="19"/>
      <c r="H97" s="19">
        <v>1</v>
      </c>
      <c r="I97" s="14">
        <v>1</v>
      </c>
      <c r="J97" s="14">
        <v>1</v>
      </c>
      <c r="K97" s="19"/>
      <c r="L97" s="14">
        <v>1</v>
      </c>
      <c r="M97" s="19"/>
      <c r="N97" s="14">
        <v>1</v>
      </c>
      <c r="O97" s="14"/>
      <c r="P97" s="5">
        <f t="shared" si="2"/>
        <v>0.41666666666666669</v>
      </c>
      <c r="Q97" s="1">
        <v>95</v>
      </c>
    </row>
    <row r="98" spans="1:17" ht="18" customHeight="1">
      <c r="A98" s="23" t="s">
        <v>141</v>
      </c>
      <c r="B98" s="32" t="s">
        <v>99</v>
      </c>
      <c r="C98" s="12" t="s">
        <v>59</v>
      </c>
      <c r="D98" s="10"/>
      <c r="E98" s="10"/>
      <c r="F98" s="10"/>
      <c r="G98" s="10"/>
      <c r="H98" s="10"/>
      <c r="I98" s="10"/>
      <c r="J98" s="10"/>
      <c r="K98" s="10"/>
      <c r="L98" s="10">
        <v>1</v>
      </c>
      <c r="M98" s="10">
        <v>1</v>
      </c>
      <c r="N98" s="10">
        <v>1</v>
      </c>
      <c r="O98" s="10">
        <v>1</v>
      </c>
      <c r="P98" s="5">
        <f t="shared" si="2"/>
        <v>0.33333333333333331</v>
      </c>
      <c r="Q98" s="1">
        <v>96</v>
      </c>
    </row>
    <row r="99" spans="1:17" ht="18" customHeight="1">
      <c r="A99" s="23" t="s">
        <v>143</v>
      </c>
      <c r="B99" s="32" t="s">
        <v>233</v>
      </c>
      <c r="C99" s="13" t="s">
        <v>60</v>
      </c>
      <c r="D99" s="19"/>
      <c r="E99" s="19"/>
      <c r="F99" s="19"/>
      <c r="G99" s="19"/>
      <c r="H99" s="19"/>
      <c r="I99" s="19"/>
      <c r="J99" s="19"/>
      <c r="K99" s="19"/>
      <c r="L99" s="14">
        <v>1</v>
      </c>
      <c r="M99" s="14">
        <v>1</v>
      </c>
      <c r="N99" s="14">
        <v>1</v>
      </c>
      <c r="O99" s="14">
        <v>1</v>
      </c>
      <c r="P99" s="5">
        <f t="shared" si="2"/>
        <v>0.33333333333333331</v>
      </c>
      <c r="Q99" s="1">
        <v>97</v>
      </c>
    </row>
    <row r="100" spans="1:17" ht="18" customHeight="1">
      <c r="A100" s="23" t="s">
        <v>145</v>
      </c>
      <c r="B100" s="32" t="s">
        <v>236</v>
      </c>
      <c r="C100" s="12" t="s">
        <v>61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9">
        <v>1</v>
      </c>
      <c r="N100" s="10">
        <v>1</v>
      </c>
      <c r="O100" s="10">
        <v>1</v>
      </c>
      <c r="P100" s="5">
        <f t="shared" si="2"/>
        <v>0.25</v>
      </c>
      <c r="Q100" s="1">
        <v>98</v>
      </c>
    </row>
    <row r="101" spans="1:17" ht="18" customHeight="1">
      <c r="A101" s="23" t="s">
        <v>152</v>
      </c>
      <c r="B101" s="32" t="s">
        <v>235</v>
      </c>
      <c r="C101" s="13" t="s">
        <v>62</v>
      </c>
      <c r="D101" s="19">
        <v>1</v>
      </c>
      <c r="E101" s="19"/>
      <c r="F101" s="19"/>
      <c r="G101" s="19"/>
      <c r="H101" s="19">
        <v>1</v>
      </c>
      <c r="I101" s="19">
        <v>1</v>
      </c>
      <c r="J101" s="19">
        <v>1</v>
      </c>
      <c r="K101" s="19"/>
      <c r="L101" s="14">
        <v>1</v>
      </c>
      <c r="M101" s="14"/>
      <c r="N101" s="14"/>
      <c r="O101" s="14"/>
      <c r="P101" s="5">
        <f t="shared" si="2"/>
        <v>0.41666666666666669</v>
      </c>
      <c r="Q101" s="1">
        <v>99</v>
      </c>
    </row>
    <row r="102" spans="1:17" ht="18" customHeight="1">
      <c r="A102" s="24" t="s">
        <v>147</v>
      </c>
      <c r="B102" s="32" t="s">
        <v>237</v>
      </c>
      <c r="C102" s="12" t="s">
        <v>63</v>
      </c>
      <c r="D102" s="10">
        <v>1</v>
      </c>
      <c r="E102" s="10">
        <v>1</v>
      </c>
      <c r="F102" s="10"/>
      <c r="G102" s="10"/>
      <c r="H102" s="10">
        <v>1</v>
      </c>
      <c r="I102" s="10"/>
      <c r="J102" s="10">
        <v>1</v>
      </c>
      <c r="K102" s="10">
        <v>1</v>
      </c>
      <c r="L102" s="10">
        <v>1</v>
      </c>
      <c r="M102" s="9">
        <v>1</v>
      </c>
      <c r="N102" s="10">
        <v>1</v>
      </c>
      <c r="O102" s="10">
        <v>1</v>
      </c>
      <c r="P102" s="5">
        <f t="shared" si="2"/>
        <v>0.75</v>
      </c>
      <c r="Q102" s="1">
        <v>100</v>
      </c>
    </row>
    <row r="103" spans="1:17" ht="18" customHeight="1">
      <c r="A103" s="23" t="s">
        <v>148</v>
      </c>
      <c r="B103" s="34" t="s">
        <v>104</v>
      </c>
      <c r="C103" s="13" t="s">
        <v>64</v>
      </c>
      <c r="D103" s="19">
        <v>1</v>
      </c>
      <c r="E103" s="14">
        <v>1</v>
      </c>
      <c r="F103" s="19">
        <v>1</v>
      </c>
      <c r="G103" s="19">
        <v>1</v>
      </c>
      <c r="H103" s="19">
        <v>1</v>
      </c>
      <c r="I103" s="19">
        <v>1</v>
      </c>
      <c r="J103" s="14">
        <v>1</v>
      </c>
      <c r="K103" s="14">
        <v>1</v>
      </c>
      <c r="L103" s="19">
        <v>1</v>
      </c>
      <c r="M103" s="14">
        <v>1</v>
      </c>
      <c r="N103" s="19">
        <v>1</v>
      </c>
      <c r="O103" s="19">
        <v>1</v>
      </c>
      <c r="P103" s="5">
        <f t="shared" si="2"/>
        <v>1</v>
      </c>
      <c r="Q103" s="1">
        <v>101</v>
      </c>
    </row>
    <row r="104" spans="1:17" ht="18" customHeight="1">
      <c r="A104" s="23" t="s">
        <v>146</v>
      </c>
      <c r="B104" s="32" t="s">
        <v>99</v>
      </c>
      <c r="C104" s="17" t="s">
        <v>65</v>
      </c>
      <c r="D104" s="7"/>
      <c r="E104" s="7"/>
      <c r="F104" s="7"/>
      <c r="G104" s="7"/>
      <c r="H104" s="7"/>
      <c r="I104" s="7"/>
      <c r="J104" s="7"/>
      <c r="K104" s="7"/>
      <c r="L104" s="7"/>
      <c r="M104" s="8">
        <v>1</v>
      </c>
      <c r="N104" s="7"/>
      <c r="O104" s="7"/>
      <c r="P104" s="5">
        <f t="shared" si="2"/>
        <v>8.3333333333333329E-2</v>
      </c>
      <c r="Q104" s="1">
        <v>102</v>
      </c>
    </row>
    <row r="105" spans="1:17" ht="18" customHeight="1">
      <c r="A105" s="23" t="s">
        <v>150</v>
      </c>
      <c r="B105" s="32" t="s">
        <v>245</v>
      </c>
      <c r="C105" s="13" t="s">
        <v>66</v>
      </c>
      <c r="D105" s="19">
        <v>1</v>
      </c>
      <c r="E105" s="19">
        <v>1</v>
      </c>
      <c r="F105" s="19">
        <v>1</v>
      </c>
      <c r="G105" s="19">
        <v>1</v>
      </c>
      <c r="H105" s="15">
        <v>1</v>
      </c>
      <c r="I105" s="14">
        <v>1</v>
      </c>
      <c r="J105" s="19">
        <v>1</v>
      </c>
      <c r="K105" s="19">
        <v>1</v>
      </c>
      <c r="L105" s="14">
        <v>1</v>
      </c>
      <c r="M105" s="19">
        <v>1</v>
      </c>
      <c r="N105" s="14">
        <v>1</v>
      </c>
      <c r="O105" s="14">
        <v>1</v>
      </c>
      <c r="P105" s="5">
        <f t="shared" si="2"/>
        <v>1</v>
      </c>
      <c r="Q105" s="1">
        <v>103</v>
      </c>
    </row>
    <row r="106" spans="1:17" ht="18" customHeight="1">
      <c r="A106" s="25" t="s">
        <v>149</v>
      </c>
      <c r="B106" s="32" t="s">
        <v>236</v>
      </c>
      <c r="C106" s="12" t="s">
        <v>67</v>
      </c>
      <c r="D106" s="9">
        <v>1</v>
      </c>
      <c r="E106" s="9">
        <v>1</v>
      </c>
      <c r="F106" s="10"/>
      <c r="G106" s="9">
        <v>1</v>
      </c>
      <c r="H106" s="10">
        <v>1</v>
      </c>
      <c r="I106" s="9">
        <v>1</v>
      </c>
      <c r="J106" s="9">
        <v>1</v>
      </c>
      <c r="K106" s="9">
        <v>1</v>
      </c>
      <c r="L106" s="9">
        <v>1</v>
      </c>
      <c r="M106" s="9">
        <v>1</v>
      </c>
      <c r="N106" s="9">
        <v>1</v>
      </c>
      <c r="O106" s="9">
        <v>1</v>
      </c>
      <c r="P106" s="5">
        <f t="shared" si="2"/>
        <v>0.91666666666666663</v>
      </c>
      <c r="Q106" s="1">
        <v>104</v>
      </c>
    </row>
    <row r="107" spans="1:17" ht="18" customHeight="1">
      <c r="A107" s="23" t="s">
        <v>151</v>
      </c>
      <c r="B107" s="34" t="s">
        <v>101</v>
      </c>
      <c r="C107" s="13" t="s">
        <v>68</v>
      </c>
      <c r="D107" s="19"/>
      <c r="E107" s="19"/>
      <c r="F107" s="19"/>
      <c r="G107" s="19"/>
      <c r="H107" s="15">
        <v>1</v>
      </c>
      <c r="I107" s="14">
        <v>1</v>
      </c>
      <c r="J107" s="19">
        <v>1</v>
      </c>
      <c r="K107" s="19"/>
      <c r="L107" s="14">
        <v>1</v>
      </c>
      <c r="M107" s="19">
        <v>1</v>
      </c>
      <c r="N107" s="14">
        <v>1</v>
      </c>
      <c r="O107" s="14">
        <v>1</v>
      </c>
      <c r="P107" s="5">
        <f t="shared" si="2"/>
        <v>0.58333333333333337</v>
      </c>
      <c r="Q107" s="1">
        <v>105</v>
      </c>
    </row>
    <row r="108" spans="1:17" ht="18" customHeight="1">
      <c r="A108" s="20"/>
      <c r="B108" s="33"/>
      <c r="C108" s="11" t="s">
        <v>69</v>
      </c>
      <c r="D108" s="3"/>
      <c r="E108" s="3"/>
      <c r="F108" s="3"/>
      <c r="G108" s="3"/>
      <c r="H108" s="3"/>
      <c r="I108" s="3"/>
      <c r="J108" s="4">
        <v>1</v>
      </c>
      <c r="K108" s="3"/>
      <c r="L108" s="3"/>
      <c r="M108" s="3"/>
      <c r="N108" s="3"/>
      <c r="O108" s="3"/>
      <c r="P108" s="5">
        <f t="shared" si="2"/>
        <v>8.3333333333333329E-2</v>
      </c>
      <c r="Q108" s="1">
        <v>106</v>
      </c>
    </row>
    <row r="109" spans="1:17" ht="18" customHeight="1">
      <c r="A109" s="23" t="s">
        <v>153</v>
      </c>
      <c r="B109" s="34" t="s">
        <v>102</v>
      </c>
      <c r="C109" s="13" t="s">
        <v>70</v>
      </c>
      <c r="D109" s="19">
        <v>1</v>
      </c>
      <c r="E109" s="19">
        <v>1</v>
      </c>
      <c r="F109" s="19">
        <v>1</v>
      </c>
      <c r="G109" s="19">
        <v>1</v>
      </c>
      <c r="H109" s="15">
        <v>1</v>
      </c>
      <c r="I109" s="14">
        <v>1</v>
      </c>
      <c r="J109" s="19">
        <v>1</v>
      </c>
      <c r="K109" s="19">
        <v>1</v>
      </c>
      <c r="L109" s="14">
        <v>1</v>
      </c>
      <c r="M109" s="19">
        <v>1</v>
      </c>
      <c r="N109" s="14">
        <v>1</v>
      </c>
      <c r="O109" s="14">
        <v>1</v>
      </c>
      <c r="P109" s="5">
        <f t="shared" si="2"/>
        <v>1</v>
      </c>
      <c r="Q109" s="1">
        <v>107</v>
      </c>
    </row>
    <row r="110" spans="1:17" ht="18" customHeight="1">
      <c r="A110" s="23" t="s">
        <v>144</v>
      </c>
      <c r="B110" s="32" t="s">
        <v>99</v>
      </c>
      <c r="C110" s="11" t="s">
        <v>71</v>
      </c>
      <c r="D110" s="3"/>
      <c r="E110" s="4"/>
      <c r="F110" s="3"/>
      <c r="G110" s="3"/>
      <c r="H110" s="3"/>
      <c r="I110" s="3"/>
      <c r="J110" s="3"/>
      <c r="K110" s="4"/>
      <c r="L110" s="3"/>
      <c r="M110" s="3">
        <v>1</v>
      </c>
      <c r="N110" s="3">
        <v>1</v>
      </c>
      <c r="O110" s="3"/>
      <c r="P110" s="5">
        <f t="shared" si="2"/>
        <v>0.16666666666666666</v>
      </c>
      <c r="Q110" s="1">
        <v>108</v>
      </c>
    </row>
    <row r="111" spans="1:17" ht="18" customHeight="1">
      <c r="A111" s="20"/>
      <c r="B111" s="33"/>
      <c r="C111" s="17" t="s">
        <v>216</v>
      </c>
      <c r="D111" s="7"/>
      <c r="E111" s="7"/>
      <c r="F111" s="7"/>
      <c r="G111" s="7"/>
      <c r="H111" s="7"/>
      <c r="I111" s="7"/>
      <c r="J111" s="7">
        <v>1</v>
      </c>
      <c r="K111" s="7"/>
      <c r="L111" s="7"/>
      <c r="M111" s="8"/>
      <c r="N111" s="7"/>
      <c r="O111" s="7"/>
      <c r="P111" s="5">
        <f t="shared" si="2"/>
        <v>8.3333333333333329E-2</v>
      </c>
      <c r="Q111" s="1">
        <v>109</v>
      </c>
    </row>
    <row r="112" spans="1:17" ht="18" customHeight="1">
      <c r="A112" s="20"/>
      <c r="B112" s="33"/>
      <c r="C112" s="11" t="s">
        <v>72</v>
      </c>
      <c r="D112" s="3">
        <v>1</v>
      </c>
      <c r="E112" s="4">
        <v>1</v>
      </c>
      <c r="F112" s="3"/>
      <c r="G112" s="3"/>
      <c r="H112" s="3"/>
      <c r="I112" s="3"/>
      <c r="J112" s="3">
        <v>1</v>
      </c>
      <c r="K112" s="4"/>
      <c r="L112" s="3"/>
      <c r="M112" s="3"/>
      <c r="N112" s="3"/>
      <c r="O112" s="3"/>
      <c r="P112" s="5">
        <f t="shared" si="2"/>
        <v>0.25</v>
      </c>
      <c r="Q112" s="1">
        <v>110</v>
      </c>
    </row>
    <row r="113" spans="1:17" ht="18" customHeight="1">
      <c r="A113" s="20"/>
      <c r="B113" s="33"/>
      <c r="C113" s="17" t="s">
        <v>215</v>
      </c>
      <c r="D113" s="8">
        <v>1</v>
      </c>
      <c r="E113" s="8">
        <v>1</v>
      </c>
      <c r="F113" s="8">
        <v>1</v>
      </c>
      <c r="G113" s="8">
        <v>1</v>
      </c>
      <c r="H113" s="7">
        <v>1</v>
      </c>
      <c r="I113" s="8">
        <v>1</v>
      </c>
      <c r="J113" s="8">
        <v>1</v>
      </c>
      <c r="K113" s="8">
        <v>1</v>
      </c>
      <c r="L113" s="8">
        <v>1</v>
      </c>
      <c r="M113" s="7">
        <v>1</v>
      </c>
      <c r="N113" s="8">
        <v>1</v>
      </c>
      <c r="O113" s="8">
        <v>1</v>
      </c>
      <c r="P113" s="5">
        <f t="shared" si="2"/>
        <v>1</v>
      </c>
      <c r="Q113" s="1">
        <v>111</v>
      </c>
    </row>
    <row r="114" spans="1:17" ht="18" customHeight="1">
      <c r="A114" s="24" t="s">
        <v>138</v>
      </c>
      <c r="B114" s="32" t="s">
        <v>233</v>
      </c>
      <c r="C114" s="11" t="s">
        <v>73</v>
      </c>
      <c r="D114" s="3">
        <v>1</v>
      </c>
      <c r="E114" s="4">
        <v>1</v>
      </c>
      <c r="F114" s="3">
        <v>1</v>
      </c>
      <c r="G114" s="3">
        <v>1</v>
      </c>
      <c r="H114" s="3">
        <v>1</v>
      </c>
      <c r="I114" s="3">
        <v>1</v>
      </c>
      <c r="J114" s="3">
        <v>1</v>
      </c>
      <c r="K114" s="4">
        <v>1</v>
      </c>
      <c r="L114" s="3">
        <v>1</v>
      </c>
      <c r="M114" s="3">
        <v>1</v>
      </c>
      <c r="N114" s="3">
        <v>1</v>
      </c>
      <c r="O114" s="3">
        <v>1</v>
      </c>
      <c r="P114" s="5">
        <f t="shared" si="2"/>
        <v>1</v>
      </c>
      <c r="Q114" s="1">
        <v>112</v>
      </c>
    </row>
    <row r="115" spans="1:17" ht="16.5" customHeight="1">
      <c r="A115" s="20"/>
      <c r="B115" s="33"/>
      <c r="C115" s="17" t="s">
        <v>11</v>
      </c>
      <c r="D115" s="8">
        <v>1</v>
      </c>
      <c r="E115" s="8">
        <v>1</v>
      </c>
      <c r="F115" s="8"/>
      <c r="G115" s="8"/>
      <c r="H115" s="7"/>
      <c r="I115" s="8"/>
      <c r="J115" s="8"/>
      <c r="K115" s="8">
        <v>1</v>
      </c>
      <c r="L115" s="8"/>
      <c r="M115" s="7">
        <v>1</v>
      </c>
      <c r="N115" s="8"/>
      <c r="O115" s="8"/>
      <c r="P115" s="5">
        <f t="shared" si="2"/>
        <v>0.33333333333333331</v>
      </c>
      <c r="Q115" s="1">
        <v>113</v>
      </c>
    </row>
    <row r="116" spans="1:17" ht="16.5" customHeight="1">
      <c r="A116" s="20"/>
      <c r="B116" s="33"/>
      <c r="C116" s="11" t="s">
        <v>217</v>
      </c>
      <c r="D116" s="3"/>
      <c r="E116" s="4"/>
      <c r="F116" s="3"/>
      <c r="G116" s="3"/>
      <c r="H116" s="3"/>
      <c r="I116" s="3"/>
      <c r="J116" s="3">
        <v>1</v>
      </c>
      <c r="K116" s="4"/>
      <c r="L116" s="3"/>
      <c r="M116" s="3">
        <v>1</v>
      </c>
      <c r="N116" s="3"/>
      <c r="O116" s="3"/>
      <c r="P116" s="5">
        <f t="shared" si="2"/>
        <v>0.16666666666666666</v>
      </c>
      <c r="Q116" s="1">
        <v>114</v>
      </c>
    </row>
    <row r="117" spans="1:17" ht="16.5" customHeight="1">
      <c r="A117" s="20"/>
      <c r="B117" s="33"/>
      <c r="C117" s="17" t="s">
        <v>218</v>
      </c>
      <c r="D117" s="8"/>
      <c r="E117" s="8"/>
      <c r="F117" s="8"/>
      <c r="G117" s="8"/>
      <c r="H117" s="7"/>
      <c r="I117" s="8"/>
      <c r="J117" s="8"/>
      <c r="K117" s="8"/>
      <c r="L117" s="8"/>
      <c r="M117" s="7">
        <v>1</v>
      </c>
      <c r="N117" s="8"/>
      <c r="O117" s="8"/>
      <c r="P117" s="5">
        <f t="shared" si="2"/>
        <v>8.3333333333333329E-2</v>
      </c>
      <c r="Q117" s="1">
        <v>115</v>
      </c>
    </row>
    <row r="118" spans="1:17" ht="16.5" customHeight="1">
      <c r="A118" s="23" t="s">
        <v>167</v>
      </c>
      <c r="B118" s="32" t="s">
        <v>233</v>
      </c>
      <c r="C118" s="12" t="s">
        <v>74</v>
      </c>
      <c r="D118" s="9">
        <v>1</v>
      </c>
      <c r="E118" s="9">
        <v>1</v>
      </c>
      <c r="F118" s="9">
        <v>1</v>
      </c>
      <c r="G118" s="9">
        <v>1</v>
      </c>
      <c r="H118" s="10"/>
      <c r="I118" s="9">
        <v>1</v>
      </c>
      <c r="J118" s="9">
        <v>1</v>
      </c>
      <c r="K118" s="9">
        <v>1</v>
      </c>
      <c r="L118" s="9">
        <v>1</v>
      </c>
      <c r="M118" s="9">
        <v>1</v>
      </c>
      <c r="N118" s="9">
        <v>1</v>
      </c>
      <c r="O118" s="9">
        <v>1</v>
      </c>
      <c r="P118" s="5">
        <f t="shared" si="2"/>
        <v>0.91666666666666663</v>
      </c>
      <c r="Q118" s="1">
        <v>116</v>
      </c>
    </row>
    <row r="119" spans="1:17" ht="18" customHeight="1">
      <c r="A119" s="20"/>
      <c r="B119" s="33"/>
      <c r="C119" s="17" t="s">
        <v>219</v>
      </c>
      <c r="D119" s="7"/>
      <c r="E119" s="7"/>
      <c r="F119" s="8"/>
      <c r="G119" s="7"/>
      <c r="H119" s="7"/>
      <c r="I119" s="8"/>
      <c r="J119" s="7">
        <v>1</v>
      </c>
      <c r="K119" s="8"/>
      <c r="L119" s="8"/>
      <c r="M119" s="7"/>
      <c r="N119" s="8"/>
      <c r="O119" s="8"/>
      <c r="P119" s="5">
        <f t="shared" si="2"/>
        <v>8.3333333333333329E-2</v>
      </c>
      <c r="Q119" s="1">
        <v>117</v>
      </c>
    </row>
    <row r="120" spans="1:17" ht="18" customHeight="1">
      <c r="A120" s="20"/>
      <c r="B120" s="33"/>
      <c r="C120" s="11" t="s">
        <v>220</v>
      </c>
      <c r="D120" s="3"/>
      <c r="E120" s="4"/>
      <c r="F120" s="3"/>
      <c r="G120" s="3"/>
      <c r="H120" s="3"/>
      <c r="I120" s="3"/>
      <c r="J120" s="3">
        <v>1</v>
      </c>
      <c r="K120" s="4"/>
      <c r="L120" s="3"/>
      <c r="M120" s="3"/>
      <c r="N120" s="3"/>
      <c r="O120" s="3"/>
      <c r="P120" s="5">
        <f t="shared" si="2"/>
        <v>8.3333333333333329E-2</v>
      </c>
      <c r="Q120" s="1">
        <v>118</v>
      </c>
    </row>
    <row r="121" spans="1:17" ht="18" customHeight="1">
      <c r="A121" s="20"/>
      <c r="B121" s="33"/>
      <c r="C121" s="17" t="s">
        <v>6</v>
      </c>
      <c r="D121" s="7"/>
      <c r="E121" s="7"/>
      <c r="F121" s="8"/>
      <c r="G121" s="7"/>
      <c r="H121" s="7"/>
      <c r="I121" s="8"/>
      <c r="J121" s="7"/>
      <c r="K121" s="8"/>
      <c r="L121" s="8"/>
      <c r="M121" s="7">
        <v>1</v>
      </c>
      <c r="N121" s="8"/>
      <c r="O121" s="8"/>
      <c r="P121" s="5">
        <f t="shared" si="2"/>
        <v>8.3333333333333329E-2</v>
      </c>
      <c r="Q121" s="1">
        <v>119</v>
      </c>
    </row>
    <row r="122" spans="1:17" ht="18" customHeight="1">
      <c r="A122" s="20"/>
      <c r="B122" s="33"/>
      <c r="C122" s="11" t="s">
        <v>5</v>
      </c>
      <c r="D122" s="3"/>
      <c r="E122" s="4"/>
      <c r="F122" s="3"/>
      <c r="G122" s="3"/>
      <c r="H122" s="3"/>
      <c r="I122" s="3"/>
      <c r="J122" s="3">
        <v>1</v>
      </c>
      <c r="K122" s="4"/>
      <c r="L122" s="3"/>
      <c r="M122" s="3">
        <v>1</v>
      </c>
      <c r="N122" s="3"/>
      <c r="O122" s="3"/>
      <c r="P122" s="5">
        <f t="shared" si="2"/>
        <v>0.16666666666666666</v>
      </c>
      <c r="Q122" s="1">
        <v>120</v>
      </c>
    </row>
    <row r="123" spans="1:17" ht="18" customHeight="1">
      <c r="A123" s="23" t="s">
        <v>116</v>
      </c>
      <c r="B123" s="32" t="s">
        <v>233</v>
      </c>
      <c r="C123" s="13" t="s">
        <v>221</v>
      </c>
      <c r="D123" s="19">
        <v>1</v>
      </c>
      <c r="E123" s="14"/>
      <c r="F123" s="14"/>
      <c r="G123" s="19"/>
      <c r="H123" s="15"/>
      <c r="I123" s="14"/>
      <c r="J123" s="19"/>
      <c r="K123" s="14"/>
      <c r="L123" s="14">
        <v>1</v>
      </c>
      <c r="M123" s="14">
        <v>1</v>
      </c>
      <c r="N123" s="14">
        <v>1</v>
      </c>
      <c r="O123" s="14">
        <v>1</v>
      </c>
      <c r="P123" s="5">
        <f t="shared" si="2"/>
        <v>0.41666666666666669</v>
      </c>
      <c r="Q123" s="1">
        <v>121</v>
      </c>
    </row>
    <row r="124" spans="1:17" ht="18" customHeight="1">
      <c r="A124" s="24" t="s">
        <v>113</v>
      </c>
      <c r="B124" s="32" t="s">
        <v>246</v>
      </c>
      <c r="C124" s="13" t="s">
        <v>75</v>
      </c>
      <c r="D124" s="19">
        <v>1</v>
      </c>
      <c r="E124" s="14">
        <v>1</v>
      </c>
      <c r="F124" s="19"/>
      <c r="G124" s="19"/>
      <c r="H124" s="19">
        <v>1</v>
      </c>
      <c r="I124" s="14">
        <v>1</v>
      </c>
      <c r="J124" s="14">
        <v>1</v>
      </c>
      <c r="K124" s="14">
        <v>1</v>
      </c>
      <c r="L124" s="14">
        <v>1</v>
      </c>
      <c r="M124" s="14">
        <v>1</v>
      </c>
      <c r="N124" s="14">
        <v>1</v>
      </c>
      <c r="O124" s="14">
        <v>1</v>
      </c>
      <c r="P124" s="5">
        <f t="shared" si="2"/>
        <v>0.83333333333333337</v>
      </c>
      <c r="Q124" s="1">
        <v>122</v>
      </c>
    </row>
    <row r="125" spans="1:17" ht="18" customHeight="1">
      <c r="A125" s="23" t="s">
        <v>114</v>
      </c>
      <c r="B125" s="32" t="s">
        <v>238</v>
      </c>
      <c r="C125" s="12" t="s">
        <v>76</v>
      </c>
      <c r="D125" s="10">
        <v>1</v>
      </c>
      <c r="E125" s="9">
        <v>1</v>
      </c>
      <c r="F125" s="10"/>
      <c r="G125" s="10"/>
      <c r="H125" s="10"/>
      <c r="I125" s="10"/>
      <c r="J125" s="10"/>
      <c r="K125" s="9">
        <v>1</v>
      </c>
      <c r="L125" s="10">
        <v>1</v>
      </c>
      <c r="M125" s="9">
        <v>1</v>
      </c>
      <c r="N125" s="10">
        <v>1</v>
      </c>
      <c r="O125" s="10">
        <v>1</v>
      </c>
      <c r="P125" s="5">
        <f t="shared" si="2"/>
        <v>0.58333333333333337</v>
      </c>
      <c r="Q125" s="1">
        <v>123</v>
      </c>
    </row>
    <row r="126" spans="1:17" ht="18" customHeight="1">
      <c r="A126" s="20"/>
      <c r="B126" s="33"/>
      <c r="C126" s="17" t="s">
        <v>222</v>
      </c>
      <c r="D126" s="7">
        <v>1</v>
      </c>
      <c r="E126" s="7">
        <v>1</v>
      </c>
      <c r="F126" s="8"/>
      <c r="G126" s="7"/>
      <c r="H126" s="7">
        <v>1</v>
      </c>
      <c r="I126" s="8"/>
      <c r="J126" s="7">
        <v>1</v>
      </c>
      <c r="K126" s="8">
        <v>1</v>
      </c>
      <c r="L126" s="8">
        <v>1</v>
      </c>
      <c r="M126" s="7">
        <v>1</v>
      </c>
      <c r="N126" s="8">
        <v>1</v>
      </c>
      <c r="O126" s="8"/>
      <c r="P126" s="5">
        <f t="shared" si="2"/>
        <v>0.66666666666666663</v>
      </c>
      <c r="Q126" s="1">
        <v>124</v>
      </c>
    </row>
    <row r="127" spans="1:17" ht="18" customHeight="1">
      <c r="A127" s="23" t="s">
        <v>115</v>
      </c>
      <c r="B127" s="32" t="s">
        <v>233</v>
      </c>
      <c r="C127" s="13" t="s">
        <v>77</v>
      </c>
      <c r="D127" s="19">
        <v>1</v>
      </c>
      <c r="E127" s="14">
        <v>1</v>
      </c>
      <c r="F127" s="19"/>
      <c r="G127" s="19"/>
      <c r="H127" s="19"/>
      <c r="I127" s="14"/>
      <c r="J127" s="14"/>
      <c r="K127" s="14">
        <v>1</v>
      </c>
      <c r="L127" s="14">
        <v>1</v>
      </c>
      <c r="M127" s="14"/>
      <c r="N127" s="14">
        <v>1</v>
      </c>
      <c r="O127" s="14"/>
      <c r="P127" s="5">
        <f t="shared" si="2"/>
        <v>0.41666666666666669</v>
      </c>
      <c r="Q127" s="1">
        <v>125</v>
      </c>
    </row>
    <row r="128" spans="1:17" ht="18" customHeight="1">
      <c r="A128" s="20"/>
      <c r="B128" s="33"/>
      <c r="C128" s="17" t="s">
        <v>78</v>
      </c>
      <c r="D128" s="7">
        <v>1</v>
      </c>
      <c r="E128" s="8">
        <v>1</v>
      </c>
      <c r="F128" s="7"/>
      <c r="G128" s="7"/>
      <c r="H128" s="7"/>
      <c r="I128" s="7"/>
      <c r="J128" s="7"/>
      <c r="K128" s="8">
        <v>1</v>
      </c>
      <c r="L128" s="7"/>
      <c r="M128" s="8">
        <v>1</v>
      </c>
      <c r="N128" s="7">
        <v>1</v>
      </c>
      <c r="O128" s="7"/>
      <c r="P128" s="5">
        <f t="shared" si="2"/>
        <v>0.41666666666666669</v>
      </c>
      <c r="Q128" s="1">
        <v>126</v>
      </c>
    </row>
    <row r="129" spans="1:17" ht="18" customHeight="1">
      <c r="A129" s="23" t="s">
        <v>112</v>
      </c>
      <c r="B129" s="32" t="s">
        <v>236</v>
      </c>
      <c r="C129" s="13" t="s">
        <v>79</v>
      </c>
      <c r="D129" s="19"/>
      <c r="E129" s="14">
        <v>1</v>
      </c>
      <c r="F129" s="14">
        <v>1</v>
      </c>
      <c r="G129" s="19"/>
      <c r="H129" s="15">
        <v>1</v>
      </c>
      <c r="I129" s="14">
        <v>1</v>
      </c>
      <c r="J129" s="19"/>
      <c r="K129" s="14">
        <v>1</v>
      </c>
      <c r="L129" s="14">
        <v>1</v>
      </c>
      <c r="M129" s="14">
        <v>1</v>
      </c>
      <c r="N129" s="14">
        <v>1</v>
      </c>
      <c r="O129" s="14">
        <v>1</v>
      </c>
      <c r="P129" s="5">
        <f t="shared" si="2"/>
        <v>0.75</v>
      </c>
      <c r="Q129" s="1">
        <v>127</v>
      </c>
    </row>
    <row r="130" spans="1:17" ht="18" customHeight="1">
      <c r="A130" s="20"/>
      <c r="B130" s="33"/>
      <c r="C130" s="17" t="s">
        <v>80</v>
      </c>
      <c r="D130" s="8">
        <v>1</v>
      </c>
      <c r="E130" s="7"/>
      <c r="F130" s="7"/>
      <c r="G130" s="7"/>
      <c r="H130" s="7"/>
      <c r="I130" s="7"/>
      <c r="J130" s="8">
        <v>1</v>
      </c>
      <c r="K130" s="7"/>
      <c r="L130" s="8">
        <v>1</v>
      </c>
      <c r="M130" s="7"/>
      <c r="N130" s="8">
        <v>1</v>
      </c>
      <c r="O130" s="8"/>
      <c r="P130" s="5">
        <f t="shared" si="2"/>
        <v>0.33333333333333331</v>
      </c>
      <c r="Q130" s="1">
        <v>128</v>
      </c>
    </row>
    <row r="131" spans="1:17" ht="18" customHeight="1">
      <c r="A131" s="20"/>
      <c r="B131" s="33"/>
      <c r="C131" s="11" t="s">
        <v>223</v>
      </c>
      <c r="D131" s="3"/>
      <c r="E131" s="4"/>
      <c r="F131" s="3"/>
      <c r="G131" s="3"/>
      <c r="H131" s="3"/>
      <c r="I131" s="3"/>
      <c r="J131" s="3"/>
      <c r="K131" s="4"/>
      <c r="L131" s="3"/>
      <c r="M131" s="3">
        <v>1</v>
      </c>
      <c r="N131" s="3"/>
      <c r="O131" s="3"/>
      <c r="P131" s="5">
        <f t="shared" ref="P131:P146" si="3">(SUM(D131:O131)/12)</f>
        <v>8.3333333333333329E-2</v>
      </c>
      <c r="Q131" s="1">
        <v>129</v>
      </c>
    </row>
    <row r="132" spans="1:17" ht="18" customHeight="1">
      <c r="A132" s="20"/>
      <c r="B132" s="33"/>
      <c r="C132" s="17" t="s">
        <v>224</v>
      </c>
      <c r="D132" s="8"/>
      <c r="E132" s="7"/>
      <c r="F132" s="7"/>
      <c r="G132" s="7"/>
      <c r="H132" s="7"/>
      <c r="I132" s="7"/>
      <c r="J132" s="8"/>
      <c r="K132" s="7"/>
      <c r="L132" s="8"/>
      <c r="M132" s="7">
        <v>1</v>
      </c>
      <c r="N132" s="8"/>
      <c r="O132" s="8"/>
      <c r="P132" s="5">
        <f t="shared" si="3"/>
        <v>8.3333333333333329E-2</v>
      </c>
      <c r="Q132" s="1">
        <v>130</v>
      </c>
    </row>
    <row r="133" spans="1:17" ht="18" customHeight="1">
      <c r="A133" s="20"/>
      <c r="B133" s="33"/>
      <c r="C133" s="13" t="s">
        <v>172</v>
      </c>
      <c r="D133" s="14">
        <v>1</v>
      </c>
      <c r="E133" s="19"/>
      <c r="F133" s="14">
        <v>1</v>
      </c>
      <c r="G133" s="14">
        <v>1</v>
      </c>
      <c r="H133" s="19">
        <v>1</v>
      </c>
      <c r="I133" s="14">
        <v>1</v>
      </c>
      <c r="J133" s="19">
        <v>1</v>
      </c>
      <c r="K133" s="14">
        <v>1</v>
      </c>
      <c r="L133" s="14">
        <v>1</v>
      </c>
      <c r="M133" s="19">
        <v>1</v>
      </c>
      <c r="N133" s="14">
        <v>1</v>
      </c>
      <c r="O133" s="14">
        <v>1</v>
      </c>
      <c r="P133" s="5">
        <f t="shared" si="3"/>
        <v>0.91666666666666663</v>
      </c>
      <c r="Q133" s="1">
        <v>131</v>
      </c>
    </row>
    <row r="134" spans="1:17" ht="18" customHeight="1">
      <c r="A134" s="20"/>
      <c r="B134" s="33"/>
      <c r="C134" s="11" t="s">
        <v>81</v>
      </c>
      <c r="D134" s="3"/>
      <c r="E134" s="4"/>
      <c r="F134" s="3"/>
      <c r="G134" s="3"/>
      <c r="H134" s="3"/>
      <c r="I134" s="3">
        <v>1</v>
      </c>
      <c r="J134" s="3">
        <v>1</v>
      </c>
      <c r="K134" s="4"/>
      <c r="L134" s="3">
        <v>1</v>
      </c>
      <c r="M134" s="3">
        <v>1</v>
      </c>
      <c r="N134" s="3"/>
      <c r="O134" s="3"/>
      <c r="P134" s="5">
        <f t="shared" si="3"/>
        <v>0.33333333333333331</v>
      </c>
      <c r="Q134" s="1">
        <v>132</v>
      </c>
    </row>
    <row r="135" spans="1:17" ht="18" customHeight="1">
      <c r="A135" s="20"/>
      <c r="B135" s="33"/>
      <c r="C135" s="17" t="s">
        <v>225</v>
      </c>
      <c r="D135" s="8">
        <v>1</v>
      </c>
      <c r="E135" s="7">
        <v>1</v>
      </c>
      <c r="F135" s="7"/>
      <c r="G135" s="7"/>
      <c r="H135" s="7"/>
      <c r="I135" s="7"/>
      <c r="J135" s="8">
        <v>1</v>
      </c>
      <c r="K135" s="7">
        <v>1</v>
      </c>
      <c r="L135" s="8"/>
      <c r="M135" s="7"/>
      <c r="N135" s="8"/>
      <c r="O135" s="8"/>
      <c r="P135" s="5">
        <f t="shared" si="3"/>
        <v>0.33333333333333331</v>
      </c>
      <c r="Q135" s="1">
        <v>133</v>
      </c>
    </row>
    <row r="136" spans="1:17" ht="18" customHeight="1">
      <c r="A136" s="20"/>
      <c r="B136" s="33"/>
      <c r="C136" s="11" t="s">
        <v>226</v>
      </c>
      <c r="D136" s="3">
        <v>1</v>
      </c>
      <c r="E136" s="4">
        <v>1</v>
      </c>
      <c r="F136" s="3">
        <v>1</v>
      </c>
      <c r="G136" s="3">
        <v>1</v>
      </c>
      <c r="H136" s="3">
        <v>1</v>
      </c>
      <c r="I136" s="3">
        <v>1</v>
      </c>
      <c r="J136" s="3">
        <v>1</v>
      </c>
      <c r="K136" s="4">
        <v>1</v>
      </c>
      <c r="L136" s="3">
        <v>1</v>
      </c>
      <c r="M136" s="3">
        <v>1</v>
      </c>
      <c r="N136" s="3"/>
      <c r="O136" s="3"/>
      <c r="P136" s="5">
        <f t="shared" si="3"/>
        <v>0.83333333333333337</v>
      </c>
      <c r="Q136" s="1">
        <v>134</v>
      </c>
    </row>
    <row r="137" spans="1:17" ht="18" customHeight="1">
      <c r="A137" s="20"/>
      <c r="B137" s="33"/>
      <c r="C137" s="17" t="s">
        <v>227</v>
      </c>
      <c r="D137" s="8"/>
      <c r="E137" s="7"/>
      <c r="F137" s="7"/>
      <c r="G137" s="7"/>
      <c r="H137" s="7"/>
      <c r="I137" s="7"/>
      <c r="J137" s="8"/>
      <c r="K137" s="7"/>
      <c r="L137" s="8"/>
      <c r="M137" s="7">
        <v>1</v>
      </c>
      <c r="N137" s="8"/>
      <c r="O137" s="8"/>
      <c r="P137" s="5">
        <f t="shared" si="3"/>
        <v>8.3333333333333329E-2</v>
      </c>
      <c r="Q137" s="1">
        <v>135</v>
      </c>
    </row>
    <row r="138" spans="1:17" ht="18" customHeight="1">
      <c r="A138" s="20"/>
      <c r="B138" s="33"/>
      <c r="C138" s="11" t="s">
        <v>8</v>
      </c>
      <c r="D138" s="3">
        <v>1</v>
      </c>
      <c r="E138" s="4"/>
      <c r="F138" s="3">
        <v>1</v>
      </c>
      <c r="G138" s="3"/>
      <c r="H138" s="3">
        <v>1</v>
      </c>
      <c r="I138" s="3">
        <v>1</v>
      </c>
      <c r="J138" s="3">
        <v>1</v>
      </c>
      <c r="K138" s="4">
        <v>1</v>
      </c>
      <c r="L138" s="3">
        <v>1</v>
      </c>
      <c r="M138" s="3"/>
      <c r="N138" s="3"/>
      <c r="O138" s="3"/>
      <c r="P138" s="5">
        <f t="shared" si="3"/>
        <v>0.58333333333333337</v>
      </c>
      <c r="Q138" s="1">
        <v>136</v>
      </c>
    </row>
    <row r="139" spans="1:17" ht="18" customHeight="1">
      <c r="A139" s="23" t="s">
        <v>171</v>
      </c>
      <c r="B139" s="32" t="s">
        <v>233</v>
      </c>
      <c r="C139" s="12" t="s">
        <v>82</v>
      </c>
      <c r="D139" s="9">
        <v>1</v>
      </c>
      <c r="E139" s="9">
        <v>1</v>
      </c>
      <c r="F139" s="9">
        <v>1</v>
      </c>
      <c r="G139" s="9">
        <v>1</v>
      </c>
      <c r="H139" s="10"/>
      <c r="I139" s="9">
        <v>1</v>
      </c>
      <c r="J139" s="9">
        <v>1</v>
      </c>
      <c r="K139" s="9">
        <v>1</v>
      </c>
      <c r="L139" s="9">
        <v>1</v>
      </c>
      <c r="M139" s="9">
        <v>1</v>
      </c>
      <c r="N139" s="9">
        <v>1</v>
      </c>
      <c r="O139" s="9">
        <v>1</v>
      </c>
      <c r="P139" s="5">
        <f t="shared" si="3"/>
        <v>0.91666666666666663</v>
      </c>
      <c r="Q139" s="1">
        <v>137</v>
      </c>
    </row>
    <row r="140" spans="1:17" ht="18" customHeight="1">
      <c r="A140" s="23" t="s">
        <v>170</v>
      </c>
      <c r="B140" s="32" t="s">
        <v>233</v>
      </c>
      <c r="C140" s="13" t="s">
        <v>83</v>
      </c>
      <c r="D140" s="14">
        <v>1</v>
      </c>
      <c r="E140" s="14">
        <v>1</v>
      </c>
      <c r="F140" s="14">
        <v>1</v>
      </c>
      <c r="G140" s="14">
        <v>1</v>
      </c>
      <c r="H140" s="15">
        <v>1</v>
      </c>
      <c r="I140" s="14">
        <v>1</v>
      </c>
      <c r="J140" s="14">
        <v>1</v>
      </c>
      <c r="K140" s="14">
        <v>1</v>
      </c>
      <c r="L140" s="14">
        <v>1</v>
      </c>
      <c r="M140" s="14">
        <v>1</v>
      </c>
      <c r="N140" s="14">
        <v>1</v>
      </c>
      <c r="O140" s="14">
        <v>1</v>
      </c>
      <c r="P140" s="5">
        <f t="shared" si="3"/>
        <v>1</v>
      </c>
      <c r="Q140" s="1">
        <v>138</v>
      </c>
    </row>
    <row r="141" spans="1:17" ht="18" customHeight="1">
      <c r="A141" s="20"/>
      <c r="B141" s="33"/>
      <c r="C141" s="17" t="s">
        <v>84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>
        <v>1</v>
      </c>
      <c r="O141" s="7"/>
      <c r="P141" s="5">
        <f t="shared" si="3"/>
        <v>8.3333333333333329E-2</v>
      </c>
      <c r="Q141" s="1">
        <v>139</v>
      </c>
    </row>
    <row r="142" spans="1:17" ht="18" customHeight="1">
      <c r="A142" s="23" t="s">
        <v>105</v>
      </c>
      <c r="B142" s="32" t="s">
        <v>233</v>
      </c>
      <c r="C142" s="13" t="s">
        <v>85</v>
      </c>
      <c r="D142" s="14">
        <v>1</v>
      </c>
      <c r="E142" s="14">
        <v>1</v>
      </c>
      <c r="F142" s="14">
        <v>1</v>
      </c>
      <c r="G142" s="14">
        <v>1</v>
      </c>
      <c r="H142" s="15">
        <v>1</v>
      </c>
      <c r="I142" s="14">
        <v>1</v>
      </c>
      <c r="J142" s="14">
        <v>1</v>
      </c>
      <c r="K142" s="14">
        <v>1</v>
      </c>
      <c r="L142" s="14">
        <v>1</v>
      </c>
      <c r="M142" s="14">
        <v>1</v>
      </c>
      <c r="N142" s="14">
        <v>1</v>
      </c>
      <c r="O142" s="14">
        <v>1</v>
      </c>
      <c r="P142" s="5">
        <f t="shared" si="3"/>
        <v>1</v>
      </c>
      <c r="Q142" s="1">
        <v>140</v>
      </c>
    </row>
    <row r="143" spans="1:17" ht="16.5" customHeight="1">
      <c r="A143" s="20"/>
      <c r="B143" s="33"/>
      <c r="C143" s="12" t="s">
        <v>7</v>
      </c>
      <c r="D143" s="9"/>
      <c r="E143" s="9"/>
      <c r="F143" s="9"/>
      <c r="G143" s="9"/>
      <c r="H143" s="16"/>
      <c r="I143" s="9"/>
      <c r="J143" s="9">
        <v>1</v>
      </c>
      <c r="K143" s="9"/>
      <c r="L143" s="9"/>
      <c r="M143" s="9">
        <v>1</v>
      </c>
      <c r="N143" s="9"/>
      <c r="O143" s="9"/>
      <c r="P143" s="5">
        <f t="shared" si="3"/>
        <v>0.16666666666666666</v>
      </c>
      <c r="Q143" s="1">
        <v>141</v>
      </c>
    </row>
    <row r="144" spans="1:17" ht="18" customHeight="1">
      <c r="A144" s="20"/>
      <c r="B144" s="33"/>
      <c r="C144" s="11" t="s">
        <v>228</v>
      </c>
      <c r="D144" s="3">
        <v>1</v>
      </c>
      <c r="E144" s="3"/>
      <c r="F144" s="4">
        <v>1</v>
      </c>
      <c r="G144" s="3"/>
      <c r="H144" s="3">
        <v>1</v>
      </c>
      <c r="I144" s="3"/>
      <c r="J144" s="4">
        <v>1</v>
      </c>
      <c r="K144" s="4">
        <v>1</v>
      </c>
      <c r="L144" s="4">
        <v>1</v>
      </c>
      <c r="M144" s="4">
        <v>1</v>
      </c>
      <c r="N144" s="4">
        <v>1</v>
      </c>
      <c r="O144" s="4"/>
      <c r="P144" s="5">
        <f t="shared" si="3"/>
        <v>0.66666666666666663</v>
      </c>
      <c r="Q144" s="1">
        <v>142</v>
      </c>
    </row>
    <row r="145" spans="1:17" ht="15.6">
      <c r="A145" s="20"/>
      <c r="B145" s="33"/>
      <c r="C145" s="17" t="s">
        <v>229</v>
      </c>
      <c r="D145" s="7"/>
      <c r="E145" s="7"/>
      <c r="F145" s="8"/>
      <c r="G145" s="7"/>
      <c r="H145" s="7"/>
      <c r="I145" s="8"/>
      <c r="J145" s="7"/>
      <c r="K145" s="8"/>
      <c r="L145" s="8"/>
      <c r="M145" s="7">
        <v>1</v>
      </c>
      <c r="N145" s="8"/>
      <c r="O145" s="8"/>
      <c r="P145" s="5">
        <f t="shared" si="3"/>
        <v>8.3333333333333329E-2</v>
      </c>
      <c r="Q145" s="1">
        <v>143</v>
      </c>
    </row>
    <row r="146" spans="1:17" ht="15.6">
      <c r="A146" s="20"/>
      <c r="B146" s="33"/>
      <c r="C146" s="11" t="s">
        <v>230</v>
      </c>
      <c r="D146" s="3"/>
      <c r="E146" s="3"/>
      <c r="F146" s="4"/>
      <c r="G146" s="3"/>
      <c r="H146" s="3"/>
      <c r="I146" s="3"/>
      <c r="J146" s="4"/>
      <c r="K146" s="4"/>
      <c r="L146" s="4"/>
      <c r="M146" s="4">
        <v>1</v>
      </c>
      <c r="N146" s="4"/>
      <c r="O146" s="4"/>
      <c r="P146" s="5">
        <f t="shared" si="3"/>
        <v>8.3333333333333329E-2</v>
      </c>
      <c r="Q146" s="1">
        <v>144</v>
      </c>
    </row>
    <row r="147" spans="1:17">
      <c r="D147">
        <f t="shared" ref="D147:O147" si="4">SUM(D3:D146)</f>
        <v>74</v>
      </c>
      <c r="E147">
        <f t="shared" si="4"/>
        <v>58</v>
      </c>
      <c r="F147">
        <f t="shared" si="4"/>
        <v>45</v>
      </c>
      <c r="G147">
        <f t="shared" si="4"/>
        <v>45</v>
      </c>
      <c r="H147">
        <f t="shared" si="4"/>
        <v>57</v>
      </c>
      <c r="I147">
        <f t="shared" si="4"/>
        <v>50</v>
      </c>
      <c r="J147">
        <f t="shared" si="4"/>
        <v>89</v>
      </c>
      <c r="K147">
        <f t="shared" si="4"/>
        <v>61</v>
      </c>
      <c r="L147">
        <f t="shared" si="4"/>
        <v>66</v>
      </c>
      <c r="M147">
        <f t="shared" si="4"/>
        <v>102</v>
      </c>
      <c r="N147">
        <f t="shared" si="4"/>
        <v>81</v>
      </c>
      <c r="O147">
        <f t="shared" si="4"/>
        <v>60</v>
      </c>
    </row>
  </sheetData>
  <sortState ref="A3:P146">
    <sortCondition ref="C3:C146"/>
  </sortState>
  <mergeCells count="1">
    <mergeCell ref="A1:P1"/>
  </mergeCells>
  <hyperlinks>
    <hyperlink ref="C6" r:id="rId1" display="https://agriculture.gouv.fr/telecharger/71101?token=14492624e93e4295bd51603f545bd44e16b44ec6abde12273fb56dbeb1320a10"/>
    <hyperlink ref="C11" r:id="rId2" display="https://agriculture.gouv.fr/sites/minagri/files/160420_aco_fiche.pdf"/>
    <hyperlink ref="C12" r:id="rId3" display="https://agriculture.gouv.fr/telecharger/71102?token=a506328bd448d274a1d7d6c12f7211b423b4fcf73607a5cacaeb8f63a9824f3e"/>
    <hyperlink ref="C13" r:id="rId4" display="https://agriculture.gouv.fr/telecharger/71103?token=520ca62f94a9d63a5f8200ee20c6d30fd7dad31690cd921c5c22ecd697026363"/>
    <hyperlink ref="C15" r:id="rId5" display="https://agriculture.gouv.fr/telecharger/125702?token=a1af5f4942efa0827b074bd9f2b3322abad77f0d8ca9d55d32250785f849326c"/>
    <hyperlink ref="C16" r:id="rId6" display="https://agriculture.gouv.fr/telecharger/71104?token=b5f4d16ab132e153351852813c7025c62e0536996a0313f6a45a6cafb0cec55c"/>
    <hyperlink ref="C21" r:id="rId7" display="https://agriculture.gouv.fr/sites/minagri/files/160420_cat_fiche.pdf"/>
    <hyperlink ref="C22" r:id="rId8" display="https://agriculture.gouv.fr/telecharger/122005?token=b93f05ee6df8c9227084c2b4e93f19a88632768e9c39eeee75b5c4aca11dd417"/>
    <hyperlink ref="C26" r:id="rId9" display="https://agriculture.gouv.fr/telecharger/71107?token=3b0873367b10d02afff790a3a26478f7edb3763bb2e11518bfe634f9a08e8a69"/>
    <hyperlink ref="C28" r:id="rId10" display="https://agriculture.gouv.fr/telecharger/82971?token=4be89e2dca110ca47fd1677cdf3d06086abea6de463f750980166dd3aa61e5d1"/>
    <hyperlink ref="C31" r:id="rId11" display="https://agriculture.gouv.fr/telecharger/71109?token=ae0f91b26e052f129a6601382aac99a31444511b9c0487e7294d13577e8c2568"/>
    <hyperlink ref="C33" r:id="rId12" display="https://agriculture.gouv.fr/telecharger/98534?token=1bb71514439ed2d29d650b8bb78d606a27c3201c5484fde7c19ac60c204e9a7e"/>
    <hyperlink ref="C34" r:id="rId13" display="https://agriculture.gouv.fr/sites/minagri/files/160420_qro_fiche.pdf"/>
    <hyperlink ref="C35" r:id="rId14" display="https://agriculture.gouv.fr/telecharger/92179?token=1af70ab6aa44ab2f575ab4399744ebc9258ce255403038690b4802d3a051a889"/>
    <hyperlink ref="C36" r:id="rId15" display="https://agriculture.gouv.fr/telecharger/92180?token=f1344414ca997e5433093e51889cb6a2ad93e667b85c3705b6ed4ed3a7f9fb4b"/>
    <hyperlink ref="C37" r:id="rId16" display="https://agriculture.gouv.fr/telecharger/83524?token=fa0139e5492c3b7baf55aabef0068c7e92cce950fbb5ecf460517570048615e2"/>
    <hyperlink ref="C39" r:id="rId17" display="https://agriculture.gouv.fr/telecharger/98531?token=bbbbeb85a71f63126164c2a929b04b8769a63a16e487debb4881139529be34dc"/>
    <hyperlink ref="C42" r:id="rId18" display="https://agriculture.gouv.fr/telecharger/71116?token=9d704caafb993e846dfa8116014d8fbe167242560dcadda8127643988362d76c"/>
    <hyperlink ref="C51" r:id="rId19" display="https://agriculture.gouv.fr/telecharger/87407?token=0985ccf9f3ff7e9bc16b4ff98d055efb39327d206877260ac39a758ce8ed8b8d"/>
    <hyperlink ref="C52" r:id="rId20" display="https://agriculture.gouv.fr/telecharger/84793?token=2daf4f56c2daf137014b5f0bb2bd64384413e048cb458161485e29d517bf4f46"/>
    <hyperlink ref="C54" r:id="rId21" display="https://agriculture.gouv.fr/telecharger/85814?token=cc87d37a0fbc847dacc9dbed8f047ea5e9396b81054d45f51d2bac342053efed"/>
    <hyperlink ref="C57" r:id="rId22" display="https://agriculture.gouv.fr/telecharger/92178?token=8538d2a15556f63dd69fd228df270bde5225f07282637f4b2194359f68f6a7ac"/>
    <hyperlink ref="C60" r:id="rId23" display="https://agriculture.gouv.fr/telecharger/71120?token=c83d1b4f6702b8f375407b3f9abe415abee8a19ef49102cf66cc71f1d8102a78"/>
    <hyperlink ref="C59" r:id="rId24" display="https://agriculture.gouv.fr/telecharger/71121?token=43a77d6a194f0c5a0bac3d52f5c0fb0c30a4eb888efb8ec6b82571b801eb3e0c"/>
    <hyperlink ref="C61" r:id="rId25" display="https://agriculture.gouv.fr/telecharger/82269?token=6e58a11a00fbeb75f0d4822fa23140d68ec2001d627dc23bed03ce6f56916fa6"/>
    <hyperlink ref="C63" r:id="rId26" display="https://agriculture.gouv.fr/telecharger/84795?token=1681929eb2127e830d86445f09eb547f5bd8657fb5bac1a1c7bc1779fd0838bb"/>
    <hyperlink ref="C64" r:id="rId27" display="https://agriculture.gouv.fr/telecharger/71123?token=2689b033c64330039de6998b3aff6eba001262e0a4af70b2c8cb8a2e51034273"/>
    <hyperlink ref="C67" r:id="rId28" display="https://agriculture.gouv.fr/sites/minagri/files/160420_fsy_fiche.pdf"/>
    <hyperlink ref="C71" r:id="rId29" display="https://agriculture.gouv.fr/telecharger/84266?token=645b2de4808d300bcbf2ab1e18e9305709e0594bf07042180db12b33a4b7b109"/>
    <hyperlink ref="C72" r:id="rId30" display="https://agriculture.gouv.fr/sites/minagri/files/documents/meleze_du_japon_2007.pdf"/>
    <hyperlink ref="C73" r:id="rId31" display="https://agriculture.gouv.fr/telecharger/92182?token=305f3dd28d3289284f15f1d6561d0a1bc5bd6947df3f2a4c1917fd7218422e0f"/>
    <hyperlink ref="C74" r:id="rId32" display="https://agriculture.gouv.fr/telecharger/122008?token=40123f77c30cf3190145f1f415bd8a97a510c0e400070fd9d4212cde1f898d57"/>
    <hyperlink ref="C84" r:id="rId33" display="https://agriculture.gouv.fr/telecharger/82271?token=7249f1efcc0af5af1ad18f2194548b83c5d991cd15f8e9aed089ad3c81769333"/>
    <hyperlink ref="C82" r:id="rId34" display="https://agriculture.gouv.fr/telecharger/82272?token=4ea53071c2a1e7fc3dc3014557495082c8343958c12c6fae996369ea33156cbc"/>
    <hyperlink ref="C83" r:id="rId35" display="https://agriculture.gouv.fr/telecharger/82273?token=ea4be2cfe197ae31835cebf837fbc9936f60f04b30c269754e9093cdbf2df0c9"/>
    <hyperlink ref="C91" r:id="rId36" display="https://agriculture.gouv.fr/telecharger/84794?token=36ea45ac2bb63a6a72e5e3c54bae5a47c5f9cf9719a49c80de2f0ae8103ebba0"/>
    <hyperlink ref="C90" r:id="rId37" display="https://agriculture.gouv.fr/telecharger/82267?token=1731c52d81da044c6e36a99dab3030773514206a67388e6a0a495629b3f57f8b"/>
    <hyperlink ref="C101" r:id="rId38" display="https://agriculture.gouv.fr/telecharger/106043?token=b11bea12db7ecfd6dc0790f3cb3e975edb22c01c189fcd017565ad92069c39eb"/>
    <hyperlink ref="C105" r:id="rId39" display="https://agriculture.gouv.fr/telecharger/84267?token=598b4c03081f739a0f89081189a79bbab85436cbb02555b5c48e7719b351dfee"/>
    <hyperlink ref="C97" r:id="rId40" display="https://agriculture.gouv.fr/telecharger/71133?token=d5c216ed9ad9357c4136750d4501d9d351540694ec850ddc8c454a98732c7c42"/>
    <hyperlink ref="C98" r:id="rId41" display="https://agriculture.gouv.fr/telecharger/71134?token=da793f67a796c081bf15ff0e2fb22776a2e4e265c3fc1432433e7f5b4e8f444a"/>
    <hyperlink ref="C99" r:id="rId42" display="https://agriculture.gouv.fr/telecharger/71135?token=dac15ae23d0dff4bcae71e70ed7dd86a36178af216a26406e01310a7bbe283ba"/>
    <hyperlink ref="C100" r:id="rId43" display="https://agriculture.gouv.fr/telecharger/71136?token=d89b73344f54472dd004851dcf43754672e0302664e40f2c1806cc8ab4f339cb"/>
    <hyperlink ref="C102" r:id="rId44" display="https://agriculture.gouv.fr/telecharger/98537?token=9ec4783a4d43e5856250cedce7f36a2f368566e20010996df4797b0e7888f81b"/>
    <hyperlink ref="C103" r:id="rId45" display="https://agriculture.gouv.fr/telecharger/87409?token=780043ec6188887e2c41bdaa00dc6be954d32722cf169f61607be96895bf1819"/>
    <hyperlink ref="C104" r:id="rId46" display="https://agriculture.gouv.fr/telecharger/125708?token=053467e41fb9edd6742190c43e145369b0c5244667b596285462d4e254c78fe4"/>
    <hyperlink ref="C106" r:id="rId47" display="https://agriculture.gouv.fr/telecharger/87410?token=96efb00691b7d62c6454df99a070bc221624a623ff3fb212cff63fda5fff57e3"/>
    <hyperlink ref="C107" r:id="rId48" display="https://agriculture.gouv.fr/telecharger/71141?token=1b66437329bfbce87704b32c9240d44468f6b1c6579540e869b44abcc1d319f1"/>
    <hyperlink ref="C109" r:id="rId49" display="https://agriculture.gouv.fr/telecharger/84792?token=cbad3eb4592a838d8b8b63481a8d80eab4740fbe228330b23faf92db439de23a"/>
    <hyperlink ref="C110" r:id="rId50" display="https://agriculture.gouv.fr/telecharger/71143?token=1b830cb542608d5bdeb47048b3d4e459759517fb8bf4091fe79b530872117b53"/>
    <hyperlink ref="C114" r:id="rId51" display="https://agriculture.gouv.fr/sites/minagri/files/160420_msy_fiche.pdf"/>
    <hyperlink ref="C118" r:id="rId52" display="https://agriculture.gouv.fr/telecharger/82268?token=01bcf28526193e4e898d15255566a1a905194eeec0ccae58f8843a90e2c3b357"/>
    <hyperlink ref="C124" r:id="rId53" display="https://agriculture.gouv.fr/telecharger/106256?token=9a601d13bcfeb5b653948485869cefa6fadf78099ee0a432ef8b1db07847add0"/>
    <hyperlink ref="C125" r:id="rId54" display="https://agriculture.gouv.fr/telecharger/106259?token=8702264a229a580d76a05945de86f17dab9418cb51462eea0bedf86976395933"/>
    <hyperlink ref="C127" r:id="rId55" display="https://agriculture.gouv.fr/telecharger/92181?token=08c41f9eba2a0ef07fe28ddaecbf023e65cde3c250114728d9853ea971fba212"/>
    <hyperlink ref="C129" r:id="rId56" display="https://agriculture.gouv.fr/sites/minagri/files/160425_aal_fiche.pdf"/>
    <hyperlink ref="C139" r:id="rId57" display="https://agriculture.gouv.fr/telecharger/71150?token=49dd460bc5a41acf695b840bab4dbf0b936f29eea299bd6d855c97b4c84cdd45"/>
    <hyperlink ref="C140" r:id="rId58" display="https://agriculture.gouv.fr/telecharger/106049?token=b3b0602f50d947cef392475aa9a970b621b9f8385b958628d2d82eeff175bafb"/>
    <hyperlink ref="C142" r:id="rId59" display="https://agriculture.gouv.fr/telecharger/71152?token=5186e9c8eaf870d2bf8c3a106acb4f271d1f1d99aa68db5119cbd4e34dea7041"/>
  </hyperlinks>
  <pageMargins left="0.23622047244094491" right="0.23622047244094491" top="0.74803149606299213" bottom="0.74803149606299213" header="0.31496062992125984" footer="0.31496062992125984"/>
  <pageSetup paperSize="9" scale="58" fitToHeight="0" orientation="portrait"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 1</vt:lpstr>
      <vt:lpstr>'Table 1'!Impression_des_titres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francois.clauce</dc:creator>
  <cp:lastModifiedBy>Bilal.SNOUSSI</cp:lastModifiedBy>
  <cp:lastPrinted>2024-05-14T09:18:03Z</cp:lastPrinted>
  <dcterms:created xsi:type="dcterms:W3CDTF">2024-05-07T12:53:00Z</dcterms:created>
  <dcterms:modified xsi:type="dcterms:W3CDTF">2024-10-24T09:13:49Z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2021-03-29T00:00:00Z</vt:filetime>
  </property>
  <property fmtid="{D5CDD505-2E9C-101B-9397-08002B2CF9AE}" pid="3" name="Creator">
    <vt:lpwstr>Microsoft® Excel® 2013</vt:lpwstr>
  </property>
  <property fmtid="{D5CDD505-2E9C-101B-9397-08002B2CF9AE}" pid="4" name="LastSaved">
    <vt:filetime>2024-05-07T00:00:00Z</vt:filetime>
  </property>
  <property fmtid="{D5CDD505-2E9C-101B-9397-08002B2CF9AE}" pid="5" name="Producer">
    <vt:lpwstr>Microsoft® Excel® 2013</vt:lpwstr>
  </property>
</Properties>
</file>